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182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I140" i="1" l="1"/>
  <c r="B140" i="1" s="1"/>
  <c r="I139" i="1"/>
  <c r="B139" i="1"/>
  <c r="I138" i="1"/>
  <c r="B138" i="1" s="1"/>
  <c r="I137" i="1"/>
  <c r="B137" i="1"/>
  <c r="I136" i="1"/>
  <c r="B136" i="1" s="1"/>
  <c r="I135" i="1"/>
  <c r="B135" i="1"/>
  <c r="I134" i="1"/>
  <c r="B134" i="1" s="1"/>
  <c r="I133" i="1"/>
  <c r="B133" i="1"/>
  <c r="I132" i="1"/>
  <c r="B132" i="1" s="1"/>
  <c r="I131" i="1"/>
  <c r="B131" i="1"/>
  <c r="I130" i="1"/>
  <c r="B130" i="1" s="1"/>
  <c r="I129" i="1"/>
  <c r="B129" i="1"/>
  <c r="I128" i="1"/>
  <c r="B128" i="1" s="1"/>
  <c r="I127" i="1"/>
  <c r="B127" i="1"/>
  <c r="I126" i="1"/>
  <c r="B126" i="1" s="1"/>
  <c r="I125" i="1"/>
  <c r="B125" i="1"/>
  <c r="I124" i="1"/>
  <c r="B124" i="1" s="1"/>
  <c r="I123" i="1"/>
  <c r="B123" i="1"/>
  <c r="I122" i="1"/>
  <c r="B122" i="1" s="1"/>
  <c r="I121" i="1"/>
  <c r="B121" i="1"/>
  <c r="I120" i="1"/>
  <c r="B120" i="1" s="1"/>
  <c r="I119" i="1"/>
  <c r="B119" i="1"/>
  <c r="I118" i="1"/>
  <c r="B118" i="1" s="1"/>
  <c r="I117" i="1"/>
  <c r="B117" i="1"/>
  <c r="I116" i="1"/>
  <c r="B116" i="1" s="1"/>
  <c r="I115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<sst xmlns="http://schemas.openxmlformats.org/spreadsheetml/2006/main" count="1093" uniqueCount="676">
  <si>
    <t>條碼號</t>
  </si>
  <si>
    <t>書名</t>
    <phoneticPr fontId="2" type="noConversion"/>
  </si>
  <si>
    <t>作者</t>
  </si>
  <si>
    <t>出版社</t>
  </si>
  <si>
    <t>索書號</t>
  </si>
  <si>
    <t>館藏區名稱</t>
  </si>
  <si>
    <t>出版年</t>
  </si>
  <si>
    <t>書目序號</t>
  </si>
  <si>
    <t>C191429</t>
  </si>
  <si>
    <t>誰沒部落格: 無形新大陸的無限可能</t>
  </si>
  <si>
    <t>希瑞爾.菲飛特(Cyril Fievet), 愛蜜莉.杜赫提尼(Emily Turrettini)作; 施瑞瑄譯</t>
  </si>
  <si>
    <t>商周出版: 城邦文化發行</t>
  </si>
  <si>
    <t>312.1653 8555 2006</t>
  </si>
  <si>
    <t>中文圖書區</t>
  </si>
  <si>
    <t>http://lib.yzu.edu.tw/ajaxYZlib/Search/Holding.aspx?BiblioSNo=239079</t>
  </si>
  <si>
    <t>http://lib.yzu.edu.tw/ajaxYZlib/Search/Holding.aspx?BiblioSNo=</t>
  </si>
  <si>
    <t>C219380</t>
  </si>
  <si>
    <t>C229893</t>
  </si>
  <si>
    <t>C332110</t>
  </si>
  <si>
    <t>人前力: 打造個人品牌的33招魅力話術</t>
  </si>
  <si>
    <t>山本秀行著; 李毓昭譯</t>
  </si>
  <si>
    <t>好讀</t>
  </si>
  <si>
    <t>192.32 8646 2011</t>
  </si>
  <si>
    <t>http://lib.yzu.edu.tw/ajaxYZlib/Search/Holding.aspx?BiblioSNo=461464</t>
  </si>
  <si>
    <t>C312648</t>
  </si>
  <si>
    <t>臺灣臉書效應: Facebook行銷實戰</t>
  </si>
  <si>
    <t>周世惠著</t>
  </si>
  <si>
    <t>天下雜誌</t>
  </si>
  <si>
    <t>496 8653 2011</t>
  </si>
  <si>
    <t>http://lib.yzu.edu.tw/ajaxYZlib/Search/Holding.aspx?BiblioSNo=473234</t>
  </si>
  <si>
    <t>C334787</t>
  </si>
  <si>
    <t>C334931</t>
  </si>
  <si>
    <t>C341271</t>
  </si>
  <si>
    <t>只團好東西: 優選團購美食66家</t>
  </si>
  <si>
    <t>Luka著</t>
  </si>
  <si>
    <t>四塊玉文化</t>
  </si>
  <si>
    <t>483.8 8456 2012</t>
  </si>
  <si>
    <t>http://lib.yzu.edu.tw/ajaxYZlib/Search/Holding.aspx?BiblioSNo=491866</t>
  </si>
  <si>
    <t>C340576</t>
  </si>
  <si>
    <t>CEO都在學的個人品牌術</t>
  </si>
  <si>
    <t>蘇珊.貝慈(Suzanne Bates)原著; 張家淇譯</t>
  </si>
  <si>
    <t>麥格羅希爾</t>
  </si>
  <si>
    <t>494.21 842 2012</t>
  </si>
  <si>
    <t>http://lib.yzu.edu.tw/ajaxYZlib/Search/Holding.aspx?BiblioSNo=494004</t>
  </si>
  <si>
    <t>C343442</t>
  </si>
  <si>
    <t>讚經濟: 行銷專家教你如何用臉書獲利</t>
  </si>
  <si>
    <t>布萊恩.卡特(Brian Carter)作; 李碧涵譯</t>
  </si>
  <si>
    <t>博碩文化</t>
  </si>
  <si>
    <t>496 845 2012</t>
  </si>
  <si>
    <t>http://lib.yzu.edu.tw/ajaxYZlib/Search/Holding.aspx?BiblioSNo=499578</t>
  </si>
  <si>
    <t>C350018</t>
  </si>
  <si>
    <t>C343195</t>
  </si>
  <si>
    <t>超有效臉書集客術</t>
  </si>
  <si>
    <t>熊坂仁美著; 蕭雅文譯</t>
  </si>
  <si>
    <t>496 8576 2012</t>
  </si>
  <si>
    <t>http://lib.yzu.edu.tw/ajaxYZlib/Search/Holding.aspx?BiblioSNo=502583</t>
  </si>
  <si>
    <t>C343251</t>
  </si>
  <si>
    <t>C344908</t>
  </si>
  <si>
    <t>C348298</t>
  </si>
  <si>
    <t>網賺首部曲網路印鈔術: 網友都說讚的簡而強網路創富學</t>
  </si>
  <si>
    <t>鄭錦聰, 王紫杰著</t>
  </si>
  <si>
    <t>華文網</t>
  </si>
  <si>
    <t>496 8473 2013</t>
  </si>
  <si>
    <t>http://lib.yzu.edu.tw/ajaxYZlib/Search/Holding.aspx?BiblioSNo=520813</t>
  </si>
  <si>
    <t>C350301</t>
  </si>
  <si>
    <t>親愛的,我把臉書變熱門景點!</t>
  </si>
  <si>
    <t>賈斯汀.R.雷(Justin R. Levy)著; 劉玉文譯</t>
  </si>
  <si>
    <t>上奇資訊</t>
  </si>
  <si>
    <t>496 8736 2013</t>
  </si>
  <si>
    <t>http://lib.yzu.edu.tw/ajaxYZlib/Search/Holding.aspx?BiblioSNo=536303</t>
  </si>
  <si>
    <t>C351616</t>
  </si>
  <si>
    <t>數位電影攝影機完全攻略: 嶄新的影片製作浪潮已經來臨= Digital cinema camera</t>
  </si>
  <si>
    <t>玄光社作</t>
  </si>
  <si>
    <t>尖端</t>
  </si>
  <si>
    <t>951.1 8263 2013</t>
  </si>
  <si>
    <t>http://lib.yzu.edu.tw/ajaxYZlib/Search/Holding.aspx?BiblioSNo=538657</t>
  </si>
  <si>
    <t>C353127</t>
  </si>
  <si>
    <t>YouTube你的熱情和直覺: 創辦人陳士駿的創業人生</t>
  </si>
  <si>
    <t>陳士駿,張黎明著</t>
  </si>
  <si>
    <t>天下遠見出版: 大和總經銷</t>
  </si>
  <si>
    <t>494.1 8747 2011</t>
  </si>
  <si>
    <t>http://lib.yzu.edu.tw/ajaxYZlib/Search/Holding.aspx?BiblioSNo=546400</t>
  </si>
  <si>
    <t>C353555</t>
  </si>
  <si>
    <t>微電影講堂: 影片專題製作入門指南 ！= Movie school-an introduction to the film project</t>
  </si>
  <si>
    <t>內田一夫著; 林克鴻譯</t>
  </si>
  <si>
    <t>987.4 8452 2013</t>
  </si>
  <si>
    <t>http://lib.yzu.edu.tw/ajaxYZlib/Search/Holding.aspx?BiblioSNo=546718</t>
  </si>
  <si>
    <t>C355099</t>
  </si>
  <si>
    <t>WordPress七天速成班: 打造吸睛的風格化網站與部落格</t>
  </si>
  <si>
    <t>Alannah Moore作; Muki Wu(吳姿穎)譯</t>
  </si>
  <si>
    <t>松崗</t>
  </si>
  <si>
    <t>312.1695 8833 2013</t>
  </si>
  <si>
    <t>http://lib.yzu.edu.tw/ajaxYZlib/Search/Holding.aspx?BiblioSNo=558338</t>
  </si>
  <si>
    <t>C358846</t>
  </si>
  <si>
    <t>溫馨有亮點的生活雜貨設計: 從編修照片到部落格、裝置藝術、網路購物商城、設計資源等製作</t>
  </si>
  <si>
    <t>禹甫明著; 郭淑慧譯</t>
  </si>
  <si>
    <t>博誌文化</t>
  </si>
  <si>
    <t>312.837 8535 2014</t>
  </si>
  <si>
    <t>http://lib.yzu.edu.tw/ajaxYZlib/Search/Holding.aspx?BiblioSNo=581652</t>
  </si>
  <si>
    <t>C379526</t>
  </si>
  <si>
    <t>打動人心！這樣企畫就對了: LINE‧AKB48‧無印良品‧日清食品‧豐田汽車‧麒麟特保可樂‧艾詩緹美妝等領導品牌打敗不景氣的產品熱銷術</t>
  </si>
  <si>
    <t>村山涼一著; 陳心慧譯</t>
  </si>
  <si>
    <t>奇光</t>
  </si>
  <si>
    <t>496 8362 2014</t>
  </si>
  <si>
    <t>http://lib.yzu.edu.tw/ajaxYZlib/Search/Holding.aspx?BiblioSNo=583008</t>
  </si>
  <si>
    <t>C382546</t>
  </si>
  <si>
    <t>Line即時行銷好點子: 認識到認同.消息轉消費最有效的依賴行銷手法攻略</t>
  </si>
  <si>
    <t>權自強著</t>
  </si>
  <si>
    <t>電腦人文化出版: 城邦文化發行</t>
  </si>
  <si>
    <t>496 8463 2015</t>
  </si>
  <si>
    <t>http://lib.yzu.edu.tw/ajaxYZlib/Search/Holding.aspx?BiblioSNo=599606</t>
  </si>
  <si>
    <t>C383482</t>
  </si>
  <si>
    <t>C398862</t>
  </si>
  <si>
    <t>C383558</t>
  </si>
  <si>
    <t>跟著名部落客WAWA說日語, 玩日本!</t>
  </si>
  <si>
    <t>林潔珏著</t>
  </si>
  <si>
    <t>瑞蘭國際</t>
  </si>
  <si>
    <t>803.188 8723 2015</t>
  </si>
  <si>
    <t>http://lib.yzu.edu.tw/ajaxYZlib/Search/Holding.aspx?BiblioSNo=601051</t>
  </si>
  <si>
    <t>C384272</t>
  </si>
  <si>
    <t>一比就通！名部落客WAWA的手指日語便利帳</t>
  </si>
  <si>
    <t>http://lib.yzu.edu.tw/ajaxYZlib/Search/Holding.aspx?BiblioSNo=609675</t>
  </si>
  <si>
    <t>C384954</t>
  </si>
  <si>
    <t>你的專屬魅力說明書: 應用天生性格,定義自己的最佳溝通角色</t>
  </si>
  <si>
    <t>莎莉.霍格斯海德(Sally Hogshead)著; 何玉方譯</t>
  </si>
  <si>
    <t>大寫出版: 大雁文化發行</t>
  </si>
  <si>
    <t>177.2 8445 2015</t>
  </si>
  <si>
    <t>http://lib.yzu.edu.tw/ajaxYZlib/Search/Holding.aspx?BiblioSNo=609679</t>
  </si>
  <si>
    <t>C384716</t>
  </si>
  <si>
    <t>數位分心症候群: 截斷干擾，找回專注的力量</t>
  </si>
  <si>
    <t>法蘭西絲.布思(Frances Booth)著; 張佳棻譯</t>
  </si>
  <si>
    <t>橡實文化出版: 大雁文化發行</t>
  </si>
  <si>
    <t>541.415 854 2015</t>
  </si>
  <si>
    <t>http://lib.yzu.edu.tw/ajaxYZlib/Search/Holding.aspx?BiblioSNo=609845</t>
  </si>
  <si>
    <t>C385036</t>
  </si>
  <si>
    <t>LINE原創貼圖自己畫!: 有趣又能創造角色經濟，行銷全世界也easy！</t>
  </si>
  <si>
    <t>蔡雅琦著</t>
  </si>
  <si>
    <t>碁峰資訊</t>
  </si>
  <si>
    <t>947.45 8445 2015</t>
  </si>
  <si>
    <t>http://lib.yzu.edu.tw/ajaxYZlib/Search/Holding.aspx?BiblioSNo=611384</t>
  </si>
  <si>
    <t>C385208</t>
  </si>
  <si>
    <t>讀書會逛「臉書」</t>
  </si>
  <si>
    <t>林貴真著</t>
  </si>
  <si>
    <t>爾雅</t>
  </si>
  <si>
    <t>855 8743 2015</t>
  </si>
  <si>
    <t>http://lib.yzu.edu.tw/ajaxYZlib/Search/Holding.aspx?BiblioSNo=611486</t>
  </si>
  <si>
    <t>C386248</t>
  </si>
  <si>
    <t>簡單思考: 森川亮首度公開網路時代成功術</t>
  </si>
  <si>
    <t>森川亮著; 莊雅琇譯</t>
  </si>
  <si>
    <t>遠見天下文化</t>
  </si>
  <si>
    <t>494.35 8773 2015</t>
  </si>
  <si>
    <t>http://lib.yzu.edu.tw/ajaxYZlib/Search/Holding.aspx?BiblioSNo=615876</t>
  </si>
  <si>
    <t>C386073</t>
  </si>
  <si>
    <t>教你用YouTube賺大錢: 下一個網路紅人,就是你!</t>
  </si>
  <si>
    <t>韓國YouTube研究會著; 陳郁昕譯</t>
  </si>
  <si>
    <t>四塊玉文創</t>
  </si>
  <si>
    <t>484.6 8756 2015</t>
  </si>
  <si>
    <t>http://lib.yzu.edu.tw/ajaxYZlib/Search/Holding.aspx?BiblioSNo=616566</t>
  </si>
  <si>
    <t>C386726</t>
  </si>
  <si>
    <t>玩弄臉書: Facebook行銷總監蘭蒂．祖克柏的網路解惑與工作故事</t>
  </si>
  <si>
    <t>蘭蒂.祖克柏(Randi Zuckerberg)著; 翁雅如譯</t>
  </si>
  <si>
    <t>大田</t>
  </si>
  <si>
    <t>541.415 8354 2015</t>
  </si>
  <si>
    <t>http://lib.yzu.edu.tw/ajaxYZlib/Search/Holding.aspx?BiblioSNo=619524</t>
  </si>
  <si>
    <t>C386839</t>
  </si>
  <si>
    <t>C386727</t>
  </si>
  <si>
    <t>一次寫出勸敗神文案: 從平面DM到臉書宣傳，這樣的廣告最推坑！</t>
  </si>
  <si>
    <t>威廉.貝瑞(William Barre)著; 吳慧珍, 曹嬿恆譯</t>
  </si>
  <si>
    <t>商周出版: 家庭傳媒城邦分公司發行</t>
  </si>
  <si>
    <t>497.5 845 2015</t>
  </si>
  <si>
    <t>http://lib.yzu.edu.tw/ajaxYZlib/Search/Holding.aspx?BiblioSNo=621386</t>
  </si>
  <si>
    <t>C387288</t>
  </si>
  <si>
    <t>用數位與網路行銷賺更多</t>
  </si>
  <si>
    <t>劉奶爸著</t>
  </si>
  <si>
    <t>496 8787 2015</t>
  </si>
  <si>
    <t>http://lib.yzu.edu.tw/ajaxYZlib/Search/Holding.aspx?BiblioSNo=622431</t>
  </si>
  <si>
    <t>C387343</t>
  </si>
  <si>
    <t>重新想像你的世界: 互聯網+商業模式大變革</t>
  </si>
  <si>
    <t>阿里研究院著</t>
  </si>
  <si>
    <t>494 8555 2016</t>
  </si>
  <si>
    <t>http://lib.yzu.edu.tw/ajaxYZlib/Search/Holding.aspx?BiblioSNo=622747</t>
  </si>
  <si>
    <t>C387485</t>
  </si>
  <si>
    <t>C387341</t>
  </si>
  <si>
    <t>一顆黑豆賣遍全世界,食品上網這樣賣,營收千萬做得到: 自家美食、地方特產、小農商品網路熱銷的14項鐵則</t>
  </si>
  <si>
    <t>井上敬介著; 李建銓譯</t>
  </si>
  <si>
    <t>漫遊者文化出版: 大雁文化發行</t>
  </si>
  <si>
    <t>490.29 8558 2016</t>
  </si>
  <si>
    <t>http://lib.yzu.edu.tw/ajaxYZlib/Search/Holding.aspx?BiblioSNo=626383</t>
  </si>
  <si>
    <t>C387580</t>
  </si>
  <si>
    <t>臉書統治網路的八個觀念: 馬克.祖克柏打造十五億用戶王國的秘訣</t>
  </si>
  <si>
    <t>李棋芳著</t>
  </si>
  <si>
    <t>大喜文化</t>
  </si>
  <si>
    <t>177.2 8437 2016</t>
  </si>
  <si>
    <t>http://lib.yzu.edu.tw/ajaxYZlib/Search/Holding.aspx?BiblioSNo=626746</t>
  </si>
  <si>
    <t>C387815</t>
  </si>
  <si>
    <t>全球品牌跨境電商營運模式: 美國網購市場與跨境電商新商機</t>
  </si>
  <si>
    <t>陳雅琴作</t>
  </si>
  <si>
    <t>外貿協會</t>
  </si>
  <si>
    <t>498.96 8744 2015</t>
  </si>
  <si>
    <t>http://lib.yzu.edu.tw/ajaxYZlib/Search/Holding.aspx?BiblioSNo=626778</t>
  </si>
  <si>
    <t>C387736</t>
  </si>
  <si>
    <t>中國大陸跨境電商武功秘笈</t>
  </si>
  <si>
    <t>[商周編輯顧問]編輯</t>
  </si>
  <si>
    <t>490.29 8367 2015</t>
  </si>
  <si>
    <t>http://lib.yzu.edu.tw/ajaxYZlib/Search/Holding.aspx?BiblioSNo=626838</t>
  </si>
  <si>
    <t>C387952</t>
  </si>
  <si>
    <t>型人風潮!365天の平價時尚穿搭術: 日本超人氣部落客教妳這樣穿,只要Uniqlo、無印良品、Zara就能聚焦眾人目光!</t>
  </si>
  <si>
    <t>norila作; 楊孟芳譯</t>
  </si>
  <si>
    <t>蘋果屋,檸檬樹</t>
  </si>
  <si>
    <t>423.23 8647 2015</t>
  </si>
  <si>
    <t>http://lib.yzu.edu.tw/ajaxYZlib/Search/Holding.aspx?BiblioSNo=626909</t>
  </si>
  <si>
    <t>C388056</t>
  </si>
  <si>
    <t>成長駭客: 未來十年最被需要的新型人才，用低成本的創意思考和分析技術，讓創業公司的用戶、流量與營收成長翻倍</t>
  </si>
  <si>
    <t>范冰作</t>
  </si>
  <si>
    <t>高寶國際</t>
  </si>
  <si>
    <t>496 866 2016</t>
  </si>
  <si>
    <t>http://lib.yzu.edu.tw/ajaxYZlib/Search/Holding.aspx?BiblioSNo=628969</t>
  </si>
  <si>
    <t>C389454</t>
  </si>
  <si>
    <t>C388696</t>
  </si>
  <si>
    <t>LINE@的成功秘訣: 百萬粉絲圈出致富商機</t>
  </si>
  <si>
    <t>洪建寶,謝翎緗,黃繼億著</t>
  </si>
  <si>
    <t>零極限文化出版: 聯合總經銷</t>
  </si>
  <si>
    <t>494 8272 2016</t>
  </si>
  <si>
    <t>http://lib.yzu.edu.tw/ajaxYZlib/Search/Holding.aspx?BiblioSNo=628970</t>
  </si>
  <si>
    <t>C389127</t>
  </si>
  <si>
    <t>用LINE、FB賺大錢!: 第一次經營品牌就成功</t>
  </si>
  <si>
    <t>原來, 葉方良著</t>
  </si>
  <si>
    <t>釀出版</t>
  </si>
  <si>
    <t>496 837 2016</t>
  </si>
  <si>
    <t>http://lib.yzu.edu.tw/ajaxYZlib/Search/Holding.aspx?BiblioSNo=629120</t>
  </si>
  <si>
    <t>C388373</t>
  </si>
  <si>
    <t>用視覺元素說故事: 創造電影、電視與數位媒材的視覺結構</t>
  </si>
  <si>
    <t>布魯斯.柏拉克(Bruce Block)著; 廖澺蒼譯</t>
  </si>
  <si>
    <t>五南</t>
  </si>
  <si>
    <t>950.1 8445 2016</t>
  </si>
  <si>
    <t>http://lib.yzu.edu.tw/ajaxYZlib/Search/Holding.aspx?BiblioSNo=629122</t>
  </si>
  <si>
    <t>C388422</t>
  </si>
  <si>
    <t>超人氣Facebook粉絲專頁行銷加油讚: 粉絲專頁小編的行銷原力+企業粉絲專頁的集客秘笈=讓您成為品牌社群經營的CEO!</t>
  </si>
  <si>
    <t>鄧文淵,文淵閣工作室著</t>
  </si>
  <si>
    <t>312.1695 8564 2016</t>
  </si>
  <si>
    <t>http://lib.yzu.edu.tw/ajaxYZlib/Search/Holding.aspx?BiblioSNo=629230</t>
  </si>
  <si>
    <t>C396985</t>
  </si>
  <si>
    <t>C388955</t>
  </si>
  <si>
    <t>大數據與未來傳播= Big data and future communication</t>
  </si>
  <si>
    <t>孔令信等著</t>
  </si>
  <si>
    <t>541.83 8556 2016</t>
  </si>
  <si>
    <t>http://lib.yzu.edu.tw/ajaxYZlib/Search/Holding.aspx?BiblioSNo=630135</t>
  </si>
  <si>
    <t>C388584</t>
  </si>
  <si>
    <t>平台經濟模式: 從啟動、獲利到成長的全方位攻略</t>
  </si>
  <si>
    <t>傑弗瑞.帕克(Geoffrey G. Parker), 馬歇爾.范艾爾史泰恩(Marshall W. Van Alstyne), 桑吉.喬德利(Sangeet Paul Choudary)著; 李芳齡譯</t>
  </si>
  <si>
    <t>496 855 2016</t>
  </si>
  <si>
    <t>http://lib.yzu.edu.tw/ajaxYZlib/Search/Holding.aspx?BiblioSNo=630996</t>
  </si>
  <si>
    <t>C391393</t>
  </si>
  <si>
    <t>自媒體: 如何用網路打造個人、企業品牌,取得實際利益</t>
  </si>
  <si>
    <t>李光斗著</t>
  </si>
  <si>
    <t>496 8464 2016</t>
  </si>
  <si>
    <t>http://lib.yzu.edu.tw/ajaxYZlib/Search/Holding.aspx?BiblioSNo=632663</t>
  </si>
  <si>
    <t>C389530</t>
  </si>
  <si>
    <t>淘寶爆款操作聖經: 選品、上架、優化、維護，三週打造熱門商品，創造超人氣交易量與免費流量</t>
  </si>
  <si>
    <t>吳元軾編著; 老A電商學院主編</t>
  </si>
  <si>
    <t>高寶國際出版: 希代多媒體發行</t>
  </si>
  <si>
    <t>498.96 8853 2016</t>
  </si>
  <si>
    <t>http://lib.yzu.edu.tw/ajaxYZlib/Search/Holding.aspx?BiblioSNo=632849</t>
  </si>
  <si>
    <t>C389611</t>
  </si>
  <si>
    <t>網路開店123: 電子商務實例分享</t>
  </si>
  <si>
    <t>安晨妤著</t>
  </si>
  <si>
    <t>490.29 8387 2016</t>
  </si>
  <si>
    <t>http://lib.yzu.edu.tw/ajaxYZlib/Search/Holding.aspx?BiblioSNo=633155</t>
  </si>
  <si>
    <t>C390192</t>
  </si>
  <si>
    <t>改變世界的力量: 臺灣物聯網大商機</t>
  </si>
  <si>
    <t>裴有恆, 陳冠伶著</t>
  </si>
  <si>
    <t>484.6 8943 2016</t>
  </si>
  <si>
    <t>http://lib.yzu.edu.tw/ajaxYZlib/Search/Holding.aspx?BiblioSNo=634375</t>
  </si>
  <si>
    <t>C391324</t>
  </si>
  <si>
    <t>C390221</t>
  </si>
  <si>
    <t>媒體失效的年代</t>
  </si>
  <si>
    <t>傑夫.賈維斯(Jeff Jarvis)作; 陳信宏譯</t>
  </si>
  <si>
    <t>897.6 8365 2016</t>
  </si>
  <si>
    <t>http://lib.yzu.edu.tw/ajaxYZlib/Search/Holding.aspx?BiblioSNo=634425</t>
  </si>
  <si>
    <t>C391241</t>
  </si>
  <si>
    <t>計算廣告: 互聯網時代商業變現的市場與技術= Computational advertising</t>
  </si>
  <si>
    <t>劉鵬, 王超著</t>
  </si>
  <si>
    <t>佳魁資訊</t>
  </si>
  <si>
    <t>497 875 2016</t>
  </si>
  <si>
    <t>http://lib.yzu.edu.tw/ajaxYZlib/Search/Holding.aspx?BiblioSNo=634720</t>
  </si>
  <si>
    <t>C391787</t>
  </si>
  <si>
    <t>LINE@行動行銷: 邁向百萬星級店家</t>
  </si>
  <si>
    <t>劉滄碩著</t>
  </si>
  <si>
    <t>496 8733 2016</t>
  </si>
  <si>
    <t>http://lib.yzu.edu.tw/ajaxYZlib/Search/Holding.aspx?BiblioSNo=634733</t>
  </si>
  <si>
    <t>C391669</t>
  </si>
  <si>
    <t>一小時學會TED故事文案力: 為何他們一上台、Po臉書，就能讓產品暢銷?</t>
  </si>
  <si>
    <t>生方正也著; 廖慧淑譯</t>
  </si>
  <si>
    <t>大樂文化</t>
  </si>
  <si>
    <t>496 8654 2016</t>
  </si>
  <si>
    <t>http://lib.yzu.edu.tw/ajaxYZlib/Search/Holding.aspx?BiblioSNo=642227</t>
  </si>
  <si>
    <t>C391924</t>
  </si>
  <si>
    <t>C391676</t>
  </si>
  <si>
    <t>社群媒體前兩千年</t>
  </si>
  <si>
    <t>湯姆．斯丹迪奇(Tom Standage)著; 林華譯</t>
  </si>
  <si>
    <t>行人</t>
  </si>
  <si>
    <t>541.839 8568 2016</t>
  </si>
  <si>
    <t>http://lib.yzu.edu.tw/ajaxYZlib/Search/Holding.aspx?BiblioSNo=642539</t>
  </si>
  <si>
    <t>C391912</t>
  </si>
  <si>
    <t>全球網路戰爭: 全球化vs在地化</t>
  </si>
  <si>
    <t>弗雷德瑞克.馬泰爾(Frederic Martel)作; 林幼嵐譯</t>
  </si>
  <si>
    <t>稻田</t>
  </si>
  <si>
    <t>541.415 8333 2016</t>
  </si>
  <si>
    <t>http://lib.yzu.edu.tw/ajaxYZlib/Search/Holding.aspx?BiblioSNo=643301</t>
  </si>
  <si>
    <t>C391919</t>
  </si>
  <si>
    <t>娛樂至死: 追求表象、歡笑和激情的時代</t>
  </si>
  <si>
    <t>波茲曼(Neil Postman)著; 蔡承志譯</t>
  </si>
  <si>
    <t>貓頭鷹出版: 家庭傳媒城邦分公司發行</t>
  </si>
  <si>
    <t>541.83 8648 2016</t>
  </si>
  <si>
    <t>http://lib.yzu.edu.tw/ajaxYZlib/Search/Holding.aspx?BiblioSNo=643356</t>
  </si>
  <si>
    <t>C392578</t>
  </si>
  <si>
    <t>電子商務: 概論與前瞻</t>
  </si>
  <si>
    <t>朱海成著</t>
  </si>
  <si>
    <t>490.29 8923 2016</t>
  </si>
  <si>
    <t>http://lib.yzu.edu.tw/ajaxYZlib/Search/Holding.aspx?BiblioSNo=643966</t>
  </si>
  <si>
    <t>C392628</t>
  </si>
  <si>
    <t>電商之父亞馬遜: 亞馬遜從來不只是賣書的企業</t>
  </si>
  <si>
    <t>趙凡禹著</t>
  </si>
  <si>
    <t>海鴿文化</t>
  </si>
  <si>
    <t>487.652 8455 2016</t>
  </si>
  <si>
    <t>http://lib.yzu.edu.tw/ajaxYZlib/Search/Holding.aspx?BiblioSNo=643986</t>
  </si>
  <si>
    <t>C392677</t>
  </si>
  <si>
    <t>數位角色行銷秘訣: 香蕉人談角色經濟</t>
  </si>
  <si>
    <t>楊劍雄作</t>
  </si>
  <si>
    <t>550.16 8674 2016</t>
  </si>
  <si>
    <t>http://lib.yzu.edu.tw/ajaxYZlib/Search/Holding.aspx?BiblioSNo=644361</t>
  </si>
  <si>
    <t>C393611</t>
  </si>
  <si>
    <t>Brand U打造成功個人品牌</t>
  </si>
  <si>
    <t>張寶華著</t>
  </si>
  <si>
    <t>經濟日報</t>
  </si>
  <si>
    <t>496.14 8726 2016</t>
  </si>
  <si>
    <t>http://lib.yzu.edu.tw/ajaxYZlib/Search/Holding.aspx?BiblioSNo=652964</t>
  </si>
  <si>
    <t>C393892</t>
  </si>
  <si>
    <t>大眾傳播理論與模式</t>
  </si>
  <si>
    <t>彭懷恩著</t>
  </si>
  <si>
    <t>風雲論壇</t>
  </si>
  <si>
    <t>541.831 8664 2016</t>
  </si>
  <si>
    <t>http://lib.yzu.edu.tw/ajaxYZlib/Search/Holding.aspx?BiblioSNo=662601</t>
  </si>
  <si>
    <t>C393874</t>
  </si>
  <si>
    <t>網紅經濟: 移動互聯網時代的千億紅利市場</t>
  </si>
  <si>
    <t>袁國寶,謝利明著</t>
  </si>
  <si>
    <t>商周出版</t>
  </si>
  <si>
    <t>550.16 8752 2016</t>
  </si>
  <si>
    <t>http://lib.yzu.edu.tw/ajaxYZlib/Search/Holding.aspx?BiblioSNo=662919</t>
  </si>
  <si>
    <t>C393891</t>
  </si>
  <si>
    <t>從臺灣營運大陸「跨境電子商務」的市場商機及操作實務</t>
  </si>
  <si>
    <t>袁明仁作</t>
  </si>
  <si>
    <t>490.29 8756 2016</t>
  </si>
  <si>
    <t>http://lib.yzu.edu.tw/ajaxYZlib/Search/Holding.aspx?BiblioSNo=662943</t>
  </si>
  <si>
    <t>C394270</t>
  </si>
  <si>
    <t>打造超級IP: 網路時代分眾社群經營、內容行銷、流量變現的全新商業模式</t>
  </si>
  <si>
    <t>吳聲著</t>
  </si>
  <si>
    <t>490.29 885 2016</t>
  </si>
  <si>
    <t>http://lib.yzu.edu.tw/ajaxYZlib/Search/Holding.aspx?BiblioSNo=663303</t>
  </si>
  <si>
    <t>C396300</t>
  </si>
  <si>
    <t>Facebook社群經營致富術</t>
  </si>
  <si>
    <t>坂本翔著; 王美娟譯</t>
  </si>
  <si>
    <t>臺灣東販發行</t>
  </si>
  <si>
    <t>496 8743 2016</t>
  </si>
  <si>
    <t>http://lib.yzu.edu.tw/ajaxYZlib/Search/Holding.aspx?BiblioSNo=663476</t>
  </si>
  <si>
    <t>C394696</t>
  </si>
  <si>
    <t>用Google Blogger打造零成本專業級官方形象網站,網路行銷也Easy!</t>
  </si>
  <si>
    <t>劉克洲著</t>
  </si>
  <si>
    <t>312.1695 8754 2016</t>
  </si>
  <si>
    <t>http://lib.yzu.edu.tw/ajaxYZlib/Search/Holding.aspx?BiblioSNo=665029</t>
  </si>
  <si>
    <t>C394568</t>
  </si>
  <si>
    <t>LINE動態貼圖自己畫</t>
  </si>
  <si>
    <t>312.86 8445 2016</t>
  </si>
  <si>
    <t>http://lib.yzu.edu.tw/ajaxYZlib/Search/Holding.aspx?BiblioSNo=665407</t>
  </si>
  <si>
    <t>C395487</t>
  </si>
  <si>
    <t>WordPress無敵架站手冊: 架站新手都想擁有: 教你打造個人專屬完美網站</t>
  </si>
  <si>
    <t>Karol Król著; Pseric譯</t>
  </si>
  <si>
    <t>312.1695 8567 2016</t>
  </si>
  <si>
    <t>http://lib.yzu.edu.tw/ajaxYZlib/Search/Holding.aspx?BiblioSNo=666711</t>
  </si>
  <si>
    <t>C395887</t>
  </si>
  <si>
    <t>決勝平台時代: 第一本平台化轉型實戰攻略</t>
  </si>
  <si>
    <t>陳威如, 王詩一著</t>
  </si>
  <si>
    <t>城邦商業周刊</t>
  </si>
  <si>
    <t>490.29 8736 2016</t>
  </si>
  <si>
    <t>http://lib.yzu.edu.tw/ajaxYZlib/Search/Holding.aspx?BiblioSNo=667225</t>
  </si>
  <si>
    <t>C396328</t>
  </si>
  <si>
    <t>社群分享經濟的力量: 把分享打造成新型態的購買，推特、臉書、Linkedin、Instagram、Youtube的人本分享術</t>
  </si>
  <si>
    <t>布萊恩.克雷摩(Bryan Kramer)著; 林宜萱譯</t>
  </si>
  <si>
    <t>490.29 8544 2016</t>
  </si>
  <si>
    <t>http://lib.yzu.edu.tw/ajaxYZlib/Search/Holding.aspx?BiblioSNo=669350</t>
  </si>
  <si>
    <t>C396321</t>
  </si>
  <si>
    <t>iOS 10 App程式設計實力超進化實戰攻略: 知名iOS教學部落格AppCoda作家親授實作關鍵技巧讓你不NG</t>
  </si>
  <si>
    <t>Simon Ng著; 王豪勳譯</t>
  </si>
  <si>
    <t>448.845029 8468 2016</t>
  </si>
  <si>
    <t>http://lib.yzu.edu.tw/ajaxYZlib/Search/Holding.aspx?BiblioSNo=669823</t>
  </si>
  <si>
    <t>C396268</t>
  </si>
  <si>
    <t>指尖下的大數據: 運用Google Analytics發掘行動裝置裡的無限商機</t>
  </si>
  <si>
    <t>鄭江宇,曾瀚平著</t>
  </si>
  <si>
    <t>天下文化</t>
  </si>
  <si>
    <t>494 8434 2016</t>
  </si>
  <si>
    <t>http://lib.yzu.edu.tw/ajaxYZlib/Search/Holding.aspx?BiblioSNo=669909</t>
  </si>
  <si>
    <t>C396978</t>
  </si>
  <si>
    <t>C397790</t>
  </si>
  <si>
    <t>C396479</t>
  </si>
  <si>
    <t>解密中國跨境電商: 貿易的未來:跨境電商連接世界</t>
  </si>
  <si>
    <t>呂建毅作</t>
  </si>
  <si>
    <t>經瑋文化</t>
  </si>
  <si>
    <t>490.29 8576 2016</t>
  </si>
  <si>
    <t>http://lib.yzu.edu.tw/ajaxYZlib/Search/Holding.aspx?BiblioSNo=670122</t>
  </si>
  <si>
    <t>C397060</t>
  </si>
  <si>
    <t>物聯網金融商機</t>
  </si>
  <si>
    <t>陳瑞陽著</t>
  </si>
  <si>
    <t>臺灣金融硏訓院發行</t>
  </si>
  <si>
    <t>484.6 8756 2017</t>
  </si>
  <si>
    <t>http://lib.yzu.edu.tw/ajaxYZlib/Search/Holding.aspx?BiblioSNo=670203</t>
  </si>
  <si>
    <t>C396888</t>
  </si>
  <si>
    <t>自由,凌駕一切: 美國人文景觀的塑造者</t>
  </si>
  <si>
    <t>林博文著</t>
  </si>
  <si>
    <t>大塊文化出版: 大和書報圖書總經銷</t>
  </si>
  <si>
    <t>078 8736 2016</t>
  </si>
  <si>
    <t>http://lib.yzu.edu.tw/ajaxYZlib/Search/Holding.aspx?BiblioSNo=675507</t>
  </si>
  <si>
    <t>C397210</t>
  </si>
  <si>
    <t>歐盟跨境電商趨勢及商機: 聚集英德龍頭市場</t>
  </si>
  <si>
    <t>陳禹安作</t>
  </si>
  <si>
    <t>496.3 8753 2016</t>
  </si>
  <si>
    <t>http://lib.yzu.edu.tw/ajaxYZlib/Search/Holding.aspx?BiblioSNo=675777</t>
  </si>
  <si>
    <t>C397168</t>
  </si>
  <si>
    <t>最新行銷王: Facebook廣告没有說的業績倍增活用術</t>
  </si>
  <si>
    <t>岡弘和人著; 林錦慧譯</t>
  </si>
  <si>
    <t>497.4 8636 2016</t>
  </si>
  <si>
    <t>http://lib.yzu.edu.tw/ajaxYZlib/Search/Holding.aspx?BiblioSNo=676817</t>
  </si>
  <si>
    <t>C397844</t>
  </si>
  <si>
    <t>讓免費網路資源行銷幫你賺大錢: 最完整的網路資源資訊,就看這一本!</t>
  </si>
  <si>
    <t>創意眼資訊著</t>
  </si>
  <si>
    <t>496 8728 2017</t>
  </si>
  <si>
    <t>http://lib.yzu.edu.tw/ajaxYZlib/Search/Holding.aspx?BiblioSNo=678746</t>
  </si>
  <si>
    <t>C397596</t>
  </si>
  <si>
    <t>實踐FINTECH: BCG教你擬定金融科技的最佳優勢策略</t>
  </si>
  <si>
    <t>何大勇, 張越, 劉月著</t>
  </si>
  <si>
    <t>562.029 8776 2017</t>
  </si>
  <si>
    <t>http://lib.yzu.edu.tw/ajaxYZlib/Search/Holding.aspx?BiblioSNo=678866</t>
  </si>
  <si>
    <t>C397655</t>
  </si>
  <si>
    <t>C397939</t>
  </si>
  <si>
    <t>你也可以利用網路集資創業: 網路融資寶典: 眾籌</t>
  </si>
  <si>
    <t>閻岩著</t>
  </si>
  <si>
    <t>風雲時代</t>
  </si>
  <si>
    <t>562.33 845 2017</t>
  </si>
  <si>
    <t>http://lib.yzu.edu.tw/ajaxYZlib/Search/Holding.aspx?BiblioSNo=678902</t>
  </si>
  <si>
    <t>C398666</t>
  </si>
  <si>
    <t>小型企業的網路經營最佳實務: 這樣用網路找顧客,不會白花錢,只要五步驟,90天就能穩定吸引客源。</t>
  </si>
  <si>
    <t>高田晃著; 郭凡嘉譯</t>
  </si>
  <si>
    <t>大是文化</t>
  </si>
  <si>
    <t>496 8356 2017</t>
  </si>
  <si>
    <t>http://lib.yzu.edu.tw/ajaxYZlib/Search/Holding.aspx?BiblioSNo=679119</t>
  </si>
  <si>
    <t>C398289</t>
  </si>
  <si>
    <t>LINE自創貼圖設計大全: 靜動態貼圖製作與上架行銷, 抓住角色經濟超簡單!</t>
  </si>
  <si>
    <t>黃龍文,周淑梅, 張宜圓著</t>
  </si>
  <si>
    <t>312.86 8336 2017</t>
  </si>
  <si>
    <t>http://lib.yzu.edu.tw/ajaxYZlib/Search/Holding.aspx?BiblioSNo=679133</t>
  </si>
  <si>
    <t>C398644</t>
  </si>
  <si>
    <t>C397957</t>
  </si>
  <si>
    <t>跟著樂齡優良教師學LINE•FB</t>
  </si>
  <si>
    <t>陳千里, 謝明原作</t>
  </si>
  <si>
    <t>旗標</t>
  </si>
  <si>
    <t>312.1695 8775 2017</t>
  </si>
  <si>
    <t>http://lib.yzu.edu.tw/ajaxYZlib/Search/Holding.aspx?BiblioSNo=679495</t>
  </si>
  <si>
    <t>C397775</t>
  </si>
  <si>
    <t>社群媒體批判理論</t>
  </si>
  <si>
    <t>克里斯蒂安.福克斯(Christian Fuchs)著; 羅世宏, 徐福德譯</t>
  </si>
  <si>
    <t>541.831 8355 2017</t>
  </si>
  <si>
    <t>http://lib.yzu.edu.tw/ajaxYZlib/Search/Holding.aspx?BiblioSNo=679502</t>
  </si>
  <si>
    <t>C398131</t>
  </si>
  <si>
    <t>LINE@生活圈: 操作攻略手册</t>
  </si>
  <si>
    <t>鄭錦聰, 黃兆偉, Cecilia著</t>
  </si>
  <si>
    <t>312.1653 8473 2016</t>
  </si>
  <si>
    <t>http://lib.yzu.edu.tw/ajaxYZlib/Search/Holding.aspx?BiblioSNo=679737</t>
  </si>
  <si>
    <t>C398309</t>
  </si>
  <si>
    <t>抗擊柏拉圖的陰影: 人類傳播研究導論</t>
  </si>
  <si>
    <t>Michael Dues, Mary Brown著; 夏春祥譯</t>
  </si>
  <si>
    <t>麥格羅希爾,五南</t>
  </si>
  <si>
    <t>541.839 845 2017</t>
  </si>
  <si>
    <t>http://lib.yzu.edu.tw/ajaxYZlib/Search/Holding.aspx?BiblioSNo=680086</t>
  </si>
  <si>
    <t>C398371</t>
  </si>
  <si>
    <t>簡單綁就很歐夏蕾の超美編髮術</t>
  </si>
  <si>
    <t>田中亞希子作; 何冠樺譯</t>
  </si>
  <si>
    <t>台灣廣廈出版: 知遠總經銷</t>
  </si>
  <si>
    <t>425.5 8564 2016</t>
  </si>
  <si>
    <t>http://lib.yzu.edu.tw/ajaxYZlib/Search/Holding.aspx?BiblioSNo=681490</t>
  </si>
  <si>
    <t>C399257</t>
  </si>
  <si>
    <t>阿里巴巴: 物流、電商、雙11,馬雲改變13億人的生活方式</t>
  </si>
  <si>
    <t>鄧肯.克拉克(Duncan Clark)著; 吳國卿譯</t>
  </si>
  <si>
    <t>聯經出版: 聯合總經銷</t>
  </si>
  <si>
    <t>494 8545 2017</t>
  </si>
  <si>
    <t>http://lib.yzu.edu.tw/ajaxYZlib/Search/Holding.aspx?BiblioSNo=682959</t>
  </si>
  <si>
    <t>C399407</t>
  </si>
  <si>
    <t>行動支付大解構: 掌握新消費習慣</t>
  </si>
  <si>
    <t>盧.納特(Lew.Nat)作</t>
  </si>
  <si>
    <t>563.146 8555 2017</t>
  </si>
  <si>
    <t>http://lib.yzu.edu.tw/ajaxYZlib/Search/Holding.aspx?BiblioSNo=682982</t>
  </si>
  <si>
    <t>C399634</t>
  </si>
  <si>
    <t>爆紅直播主的經營密碼: 掌握吸睛關鍵，人氣收入無上限！</t>
  </si>
  <si>
    <t>李英浩著; 馬毓玲譯</t>
  </si>
  <si>
    <t>台灣東販</t>
  </si>
  <si>
    <t>496 8483 2017</t>
  </si>
  <si>
    <t>http://lib.yzu.edu.tw/ajaxYZlib/Search/Holding.aspx?BiblioSNo=683365</t>
  </si>
  <si>
    <t>C399546</t>
  </si>
  <si>
    <t>區塊鏈革命: 比特幣技術如何影響貨幣、商業和世界運作</t>
  </si>
  <si>
    <t>唐．泰普史考特,亞力士．泰普史考特(Don Tapscott,Alex Tapscott)著; 陳以禮,李芳齡譯</t>
  </si>
  <si>
    <t>563.146 8338 2017</t>
  </si>
  <si>
    <t>http://lib.yzu.edu.tw/ajaxYZlib/Search/Holding.aspx?BiblioSNo=690118</t>
  </si>
  <si>
    <t>C399549</t>
  </si>
  <si>
    <t>廣告精算: 全面解析網際網路印鈔大法</t>
  </si>
  <si>
    <t>劉鵬,王超著</t>
  </si>
  <si>
    <t>497 875 2017</t>
  </si>
  <si>
    <t>http://lib.yzu.edu.tw/ajaxYZlib/Search/Holding.aspx?BiblioSNo=690158</t>
  </si>
  <si>
    <t>C400586</t>
  </si>
  <si>
    <t>雙11：全球最大狂歡購物節，第一手操作大揭密</t>
  </si>
  <si>
    <t>秦嫣</t>
  </si>
  <si>
    <t>遠流</t>
  </si>
  <si>
    <t>490.29 835 2017</t>
  </si>
  <si>
    <t>http://lib.yzu.edu.tw/ajaxYZlib/Search/Holding.aspx?BiblioSNo=693702</t>
  </si>
  <si>
    <t>C399939</t>
  </si>
  <si>
    <t>價值網: FinTech如何應用行動科技及區塊鍊技術建構價值網路</t>
  </si>
  <si>
    <t>克里斯.史金納(Chris Skinner)著; 王立恆,蕭俊傑翻譯</t>
  </si>
  <si>
    <t>[臺灣金融研訓院]</t>
  </si>
  <si>
    <t>562.029 8865 2017</t>
  </si>
  <si>
    <t>http://lib.yzu.edu.tw/ajaxYZlib/Search/Holding.aspx?BiblioSNo=693804</t>
  </si>
  <si>
    <t>C400239</t>
  </si>
  <si>
    <t>直播行銷革命: 13招直播變現技巧X8大產業實戰應用,從企業到素人都適用的爆紅影響力</t>
  </si>
  <si>
    <t>李科成著</t>
  </si>
  <si>
    <t>496 8473 2017</t>
  </si>
  <si>
    <t>http://lib.yzu.edu.tw/ajaxYZlib/Search/Holding.aspx?BiblioSNo=694692</t>
  </si>
  <si>
    <t>C400220</t>
  </si>
  <si>
    <t>直播行銷的場景革命</t>
  </si>
  <si>
    <t>龔鉑洋著</t>
  </si>
  <si>
    <t>風格司藝術創作坊</t>
  </si>
  <si>
    <t>496 8264 2016</t>
  </si>
  <si>
    <t>http://lib.yzu.edu.tw/ajaxYZlib/Search/Holding.aspx?BiblioSNo=694694</t>
  </si>
  <si>
    <t>C401055</t>
  </si>
  <si>
    <t>媒玩‧媒瞭‧學媒體:媒體素養教學寶典</t>
  </si>
  <si>
    <t>鄭智仁 主編</t>
  </si>
  <si>
    <t>巨流</t>
  </si>
  <si>
    <t>523.39 8466 2017</t>
  </si>
  <si>
    <t>http://lib.yzu.edu.tw/ajaxYZlib/Search/Holding.aspx?BiblioSNo=695162</t>
  </si>
  <si>
    <t>C401062</t>
  </si>
  <si>
    <t>流量變現金!自媒體行銷術 掌握集客銷售力,低成本高效益的臉書整合操作法</t>
  </si>
  <si>
    <t>黃偉宙</t>
  </si>
  <si>
    <t>麥浩斯資訊</t>
  </si>
  <si>
    <t>496 8373 2017</t>
  </si>
  <si>
    <t>http://lib.yzu.edu.tw/ajaxYZlib/Search/Holding.aspx?BiblioSNo=695181</t>
  </si>
  <si>
    <t>VIR122439</t>
  </si>
  <si>
    <t>電子商務一定要懂的16堂課跨境開店社群經營Ｘ市場數據Ｘ品牌行銷</t>
  </si>
  <si>
    <t>陳漢昇</t>
  </si>
  <si>
    <t>博碩文化股份有限公司</t>
  </si>
  <si>
    <t>http://lib.yzu.edu.tw/ajaxYZlib/Search/Holding.aspx?BiblioSNo=697827</t>
  </si>
  <si>
    <t>C401144</t>
  </si>
  <si>
    <t>第一天上班就該知道的人脈經營學: 阿寶哥教你輕鬆打造個人品牌、結識貴人、扭轉人生的致勝關鍵 (暢銷精裝版)</t>
  </si>
  <si>
    <t>沈寶仁</t>
  </si>
  <si>
    <t>布克文化出版事業部</t>
  </si>
  <si>
    <t>494.35 8426 2015</t>
  </si>
  <si>
    <t>C401146</t>
  </si>
  <si>
    <t>Grace's法則: YouTube女王教你成人必備的生存妙招</t>
  </si>
  <si>
    <t>格雷斯．赫爾比希</t>
  </si>
  <si>
    <t>晨星出版有限公司</t>
  </si>
  <si>
    <t>177.2 8335 2016</t>
  </si>
  <si>
    <t>C401137</t>
  </si>
  <si>
    <t>百萬部落客、網拍麻豆都想學! 10大人氣造型師教妳打造超韓系正妹髮</t>
  </si>
  <si>
    <t>Aaron/ Elaine/ Fabe/ Gary/ Iris / Iven/ Ivy/ Michelle/ Rlin/ Tommy</t>
  </si>
  <si>
    <t>尖端出版</t>
  </si>
  <si>
    <t>425.5 8444 2013</t>
  </si>
  <si>
    <t>C401153</t>
  </si>
  <si>
    <t>歷史偉人部落格: 網路阿宅的異想日本史</t>
  </si>
  <si>
    <t>三角褲田村</t>
  </si>
  <si>
    <t>好優文化</t>
  </si>
  <si>
    <t>731.1 8464 2016</t>
  </si>
  <si>
    <t>C401145</t>
  </si>
  <si>
    <t>網紅自媒體時代, 企畫力才是王道: 人氣鬼才編劇親授! 22個超強提案+55招關鍵策略, 打造絕對會被採用的熱門企畫和未來人才必備的競爭力</t>
  </si>
  <si>
    <t>鈴木收</t>
  </si>
  <si>
    <t>奇光出版</t>
  </si>
  <si>
    <t>494.1 8578 2017</t>
  </si>
  <si>
    <t>C401152</t>
  </si>
  <si>
    <t>我, 選擇不一樣: 人氣部落客紀香讓自我價值翻倍的3堂課</t>
  </si>
  <si>
    <t>紀香Norika</t>
  </si>
  <si>
    <t>494.35 876 2013</t>
  </si>
  <si>
    <t>C401147</t>
  </si>
  <si>
    <t>拿破崙．希爾的自我行銷學</t>
  </si>
  <si>
    <t>拿破崙．希爾</t>
  </si>
  <si>
    <t>494.35 873 2012</t>
  </si>
  <si>
    <t>C401150</t>
  </si>
  <si>
    <t>讓上億人看到你: 幾乎免費卻極有效的5秒YouTube影片宣傳術</t>
  </si>
  <si>
    <t>德山亨/ 野村勇樹</t>
  </si>
  <si>
    <t>大是文化有限公司</t>
  </si>
  <si>
    <t>497.4 8564 2017</t>
  </si>
  <si>
    <t>C401151</t>
  </si>
  <si>
    <t>靈活的自我行銷法</t>
  </si>
  <si>
    <t>多湖輝</t>
  </si>
  <si>
    <t>新苗文化事業有限公司</t>
  </si>
  <si>
    <t>494.35 8536 2004</t>
  </si>
  <si>
    <t>C401149</t>
  </si>
  <si>
    <t>時尚, 只是女人的態度: 以穿搭展現自我, 知名部落客凱特王最具個人風格的生活主張</t>
  </si>
  <si>
    <t>凱特王 (Kate Wang)</t>
  </si>
  <si>
    <t>時報文化出版企業股份有限公司</t>
  </si>
  <si>
    <t>541.85 8554 2016</t>
  </si>
  <si>
    <t>C401141</t>
  </si>
  <si>
    <t>打造爆紅集客力: 成功新創企業都在用的19種行銷密技</t>
  </si>
  <si>
    <t>蓋布瑞．溫伯格/ 賈斯汀．梅爾斯</t>
  </si>
  <si>
    <t>商業周刊</t>
  </si>
  <si>
    <t>496 8364 2017</t>
  </si>
  <si>
    <t>C401132</t>
  </si>
  <si>
    <t>OTT TV的創新服務、經營模式與政策法規</t>
  </si>
  <si>
    <t>江亦瑄/ 何吉森/ 谷玲玲/ 林翠絹/ 徐也翔/ 許文宜/ 陳彥龍/ 劉柏立/ 賴祥蔚</t>
  </si>
  <si>
    <t>五南圖書出版股份有限公司</t>
  </si>
  <si>
    <t>557.771 8785 2017</t>
  </si>
  <si>
    <t>VIR122599</t>
  </si>
  <si>
    <t>如何用網路賺大錢? 自媒體行銷, 將流量變現金</t>
  </si>
  <si>
    <t>李光斗</t>
  </si>
  <si>
    <t>有意思</t>
  </si>
  <si>
    <t>C401143</t>
  </si>
  <si>
    <t>如何利用網路致富: 互聯網+投資與理財</t>
  </si>
  <si>
    <t>江清萍</t>
  </si>
  <si>
    <t>風雲時代出版股份有限公司</t>
  </si>
  <si>
    <t>563.5 8336 2017</t>
  </si>
  <si>
    <t>C401154</t>
  </si>
  <si>
    <t>玩轉微信公眾平臺, 教你前進中國大陸</t>
  </si>
  <si>
    <t>孫碧霞</t>
  </si>
  <si>
    <t>博客思出版事業網</t>
  </si>
  <si>
    <t>312.1653 8347 2017</t>
  </si>
  <si>
    <t>C401136</t>
  </si>
  <si>
    <t>直播: 獲利全攻略</t>
  </si>
  <si>
    <t>李亞/ 黃碩/ 黃積武/ 武潔</t>
  </si>
  <si>
    <t>496 844 2017</t>
  </si>
  <si>
    <t>C401140</t>
  </si>
  <si>
    <t>矽谷潑猴: 直擊臉書、谷歌、推特的瘋狂內幕, 及他們如何影響我們的生活</t>
  </si>
  <si>
    <t>安東尼奧．葛西亞．馬汀尼茲</t>
  </si>
  <si>
    <t>英屬維京群島商高寶國際有限公司台灣分公司</t>
  </si>
  <si>
    <t>541.415 8354 2017</t>
  </si>
  <si>
    <t>C401139</t>
  </si>
  <si>
    <t>帝國的跑道: 互聯網下的快遞中國</t>
  </si>
  <si>
    <t>朱曉軍/ 楊麗萍</t>
  </si>
  <si>
    <t>獨立作家</t>
  </si>
  <si>
    <t>489.1 8964 2017</t>
  </si>
  <si>
    <t>C401156</t>
  </si>
  <si>
    <t>淘寶網如何成功: 超凡工程師的技術革新, 創造電子商務的新紀元</t>
  </si>
  <si>
    <t>子柳</t>
  </si>
  <si>
    <t>490.29 845 2017</t>
  </si>
  <si>
    <t>C401134</t>
  </si>
  <si>
    <t>電子商務網站經營與管理osCommerce: 適用Windows 10/ 8/ 7 (第2版/附光碟)</t>
  </si>
  <si>
    <t>廖漢君/ 曾光輝</t>
  </si>
  <si>
    <t>碁峰資訊股份有限公司</t>
  </si>
  <si>
    <t>490.29 8564 2017</t>
  </si>
  <si>
    <t>C401155</t>
  </si>
  <si>
    <t>夢想成真! 喚醒你的手作魂: 從興趣到販售的必作事項100</t>
  </si>
  <si>
    <t>田中正志</t>
  </si>
  <si>
    <t>台灣東販股份有限公司</t>
  </si>
  <si>
    <t>496 8564 2017</t>
  </si>
  <si>
    <t>C401133</t>
  </si>
  <si>
    <t>網路行銷與創新商務服務: 雲端商務和物聯網個案集 (第3版)</t>
  </si>
  <si>
    <t>陳瑞陽</t>
  </si>
  <si>
    <t>496 8756 2016</t>
  </si>
  <si>
    <t>C401138</t>
  </si>
  <si>
    <t>網路行銷懶人包: 影片、直播、貼文、圖片、故事, 一次搞懂不見面就成交的內容行銷術!</t>
  </si>
  <si>
    <t>劉奶爸</t>
  </si>
  <si>
    <t>496 8773 2016</t>
  </si>
  <si>
    <t>C401142</t>
  </si>
  <si>
    <t>七堂課拍好微電影</t>
  </si>
  <si>
    <t>泰德．瓊斯/ 克里斯．派特摩</t>
  </si>
  <si>
    <t>創意市集</t>
  </si>
  <si>
    <t>987 875 2017</t>
  </si>
  <si>
    <t>C401135</t>
  </si>
  <si>
    <t>LINE原創貼圖自己畫: 不會畫畫, 也可以創作貼圖、賺收入! (第2版)</t>
  </si>
  <si>
    <t>蔡雅琦 (漂漂老師)</t>
  </si>
  <si>
    <t>947.45 8445 2017</t>
  </si>
  <si>
    <t>C401148</t>
  </si>
  <si>
    <t>史上最強! LINE動態貼圖: 設計、行銷、經營必殺技</t>
  </si>
  <si>
    <t>吳宜瑾</t>
  </si>
  <si>
    <t>947.45 8834 2016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</si>
</sst>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b/>
      <sz val="12"/>
      <color theme="4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4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workbookViewId="0">
      <selection activeCell="Q10" sqref="Q10"/>
    </sheetView>
  </sheetViews>
  <sheetFormatPr defaultRowHeight="16.5" x14ac:dyDescent="0.25"/>
  <cols>
    <col min="1" max="1" width="11.5" customWidth="1"/>
    <col min="2" max="2" width="66.125" customWidth="1"/>
    <col min="3" max="3" width="14.125" hidden="1" customWidth="1"/>
    <col min="5" max="7" width="0" hidden="1" customWidth="1"/>
    <col min="9" max="11" width="0" hidden="1" customWidth="1"/>
  </cols>
  <sheetData>
    <row r="1" spans="1:11" x14ac:dyDescent="0.25">
      <c r="A1" s="4" t="s">
        <v>0</v>
      </c>
      <c r="B1" s="4" t="s">
        <v>1</v>
      </c>
      <c r="C1" s="5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4" t="s">
        <v>6</v>
      </c>
      <c r="I1" s="1"/>
      <c r="J1" s="1"/>
      <c r="K1" s="1" t="s">
        <v>7</v>
      </c>
    </row>
    <row r="2" spans="1:11" x14ac:dyDescent="0.25">
      <c r="A2" s="1" t="s">
        <v>8</v>
      </c>
      <c r="B2" s="2" t="str">
        <f>HYPERLINK(I2,C2)</f>
        <v>誰沒部落格: 無形新大陸的無限可能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>
        <v>2006</v>
      </c>
      <c r="I2" s="1" t="s">
        <v>14</v>
      </c>
      <c r="J2" s="1" t="s">
        <v>15</v>
      </c>
      <c r="K2" s="1">
        <v>239079</v>
      </c>
    </row>
    <row r="3" spans="1:11" x14ac:dyDescent="0.25">
      <c r="A3" s="1" t="s">
        <v>16</v>
      </c>
      <c r="B3" s="2" t="str">
        <f t="shared" ref="B3:B66" si="0">HYPERLINK(I3,C3)</f>
        <v>誰沒部落格: 無形新大陸的無限可能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>
        <v>2006</v>
      </c>
      <c r="I3" s="1" t="s">
        <v>14</v>
      </c>
      <c r="J3" s="1" t="s">
        <v>15</v>
      </c>
      <c r="K3" s="1">
        <v>239079</v>
      </c>
    </row>
    <row r="4" spans="1:11" x14ac:dyDescent="0.25">
      <c r="A4" s="1" t="s">
        <v>17</v>
      </c>
      <c r="B4" s="2" t="str">
        <f t="shared" si="0"/>
        <v>誰沒部落格: 無形新大陸的無限可能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>
        <v>2006</v>
      </c>
      <c r="I4" s="1" t="s">
        <v>14</v>
      </c>
      <c r="J4" s="1" t="s">
        <v>15</v>
      </c>
      <c r="K4" s="1">
        <v>239079</v>
      </c>
    </row>
    <row r="5" spans="1:11" x14ac:dyDescent="0.25">
      <c r="A5" s="1" t="s">
        <v>18</v>
      </c>
      <c r="B5" s="2" t="str">
        <f t="shared" si="0"/>
        <v>人前力: 打造個人品牌的33招魅力話術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13</v>
      </c>
      <c r="H5" s="1">
        <v>2011</v>
      </c>
      <c r="I5" s="1" t="s">
        <v>23</v>
      </c>
      <c r="J5" s="1" t="s">
        <v>15</v>
      </c>
      <c r="K5" s="1">
        <v>461464</v>
      </c>
    </row>
    <row r="6" spans="1:11" x14ac:dyDescent="0.25">
      <c r="A6" s="1" t="s">
        <v>24</v>
      </c>
      <c r="B6" s="2" t="str">
        <f t="shared" si="0"/>
        <v>臺灣臉書效應: Facebook行銷實戰</v>
      </c>
      <c r="C6" s="1" t="s">
        <v>25</v>
      </c>
      <c r="D6" s="1" t="s">
        <v>26</v>
      </c>
      <c r="E6" s="1" t="s">
        <v>27</v>
      </c>
      <c r="F6" s="1" t="s">
        <v>28</v>
      </c>
      <c r="G6" s="1" t="s">
        <v>13</v>
      </c>
      <c r="H6" s="1">
        <v>2011</v>
      </c>
      <c r="I6" s="1" t="s">
        <v>29</v>
      </c>
      <c r="J6" s="1" t="s">
        <v>15</v>
      </c>
      <c r="K6" s="1">
        <v>473234</v>
      </c>
    </row>
    <row r="7" spans="1:11" x14ac:dyDescent="0.25">
      <c r="A7" s="1" t="s">
        <v>30</v>
      </c>
      <c r="B7" s="2" t="str">
        <f t="shared" si="0"/>
        <v>臺灣臉書效應: Facebook行銷實戰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13</v>
      </c>
      <c r="H7" s="1">
        <v>2011</v>
      </c>
      <c r="I7" s="1" t="s">
        <v>29</v>
      </c>
      <c r="J7" s="1" t="s">
        <v>15</v>
      </c>
      <c r="K7" s="1">
        <v>473234</v>
      </c>
    </row>
    <row r="8" spans="1:11" x14ac:dyDescent="0.25">
      <c r="A8" s="1" t="s">
        <v>31</v>
      </c>
      <c r="B8" s="2" t="str">
        <f t="shared" si="0"/>
        <v>臺灣臉書效應: Facebook行銷實戰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13</v>
      </c>
      <c r="H8" s="1">
        <v>2011</v>
      </c>
      <c r="I8" s="1" t="s">
        <v>29</v>
      </c>
      <c r="J8" s="1" t="s">
        <v>15</v>
      </c>
      <c r="K8" s="1">
        <v>473234</v>
      </c>
    </row>
    <row r="9" spans="1:11" x14ac:dyDescent="0.25">
      <c r="A9" s="1" t="s">
        <v>32</v>
      </c>
      <c r="B9" s="2" t="str">
        <f t="shared" si="0"/>
        <v>只團好東西: 優選團購美食66家</v>
      </c>
      <c r="C9" s="1" t="s">
        <v>33</v>
      </c>
      <c r="D9" s="1" t="s">
        <v>34</v>
      </c>
      <c r="E9" s="1" t="s">
        <v>35</v>
      </c>
      <c r="F9" s="1" t="s">
        <v>36</v>
      </c>
      <c r="G9" s="1" t="s">
        <v>13</v>
      </c>
      <c r="H9" s="1">
        <v>2012</v>
      </c>
      <c r="I9" s="1" t="s">
        <v>37</v>
      </c>
      <c r="J9" s="1" t="s">
        <v>15</v>
      </c>
      <c r="K9" s="1">
        <v>491866</v>
      </c>
    </row>
    <row r="10" spans="1:11" x14ac:dyDescent="0.25">
      <c r="A10" s="1" t="s">
        <v>38</v>
      </c>
      <c r="B10" s="2" t="str">
        <f t="shared" si="0"/>
        <v>CEO都在學的個人品牌術</v>
      </c>
      <c r="C10" s="1" t="s">
        <v>39</v>
      </c>
      <c r="D10" s="1" t="s">
        <v>40</v>
      </c>
      <c r="E10" s="1" t="s">
        <v>41</v>
      </c>
      <c r="F10" s="1" t="s">
        <v>42</v>
      </c>
      <c r="G10" s="1" t="s">
        <v>13</v>
      </c>
      <c r="H10" s="1">
        <v>2012</v>
      </c>
      <c r="I10" s="1" t="s">
        <v>43</v>
      </c>
      <c r="J10" s="1" t="s">
        <v>15</v>
      </c>
      <c r="K10" s="1">
        <v>494004</v>
      </c>
    </row>
    <row r="11" spans="1:11" x14ac:dyDescent="0.25">
      <c r="A11" s="1" t="s">
        <v>44</v>
      </c>
      <c r="B11" s="2" t="str">
        <f t="shared" si="0"/>
        <v>讚經濟: 行銷專家教你如何用臉書獲利</v>
      </c>
      <c r="C11" s="1" t="s">
        <v>45</v>
      </c>
      <c r="D11" s="1" t="s">
        <v>46</v>
      </c>
      <c r="E11" s="1" t="s">
        <v>47</v>
      </c>
      <c r="F11" s="1" t="s">
        <v>48</v>
      </c>
      <c r="G11" s="1" t="s">
        <v>13</v>
      </c>
      <c r="H11" s="1">
        <v>2012</v>
      </c>
      <c r="I11" s="1" t="s">
        <v>49</v>
      </c>
      <c r="J11" s="1" t="s">
        <v>15</v>
      </c>
      <c r="K11" s="1">
        <v>499578</v>
      </c>
    </row>
    <row r="12" spans="1:11" x14ac:dyDescent="0.25">
      <c r="A12" s="1" t="s">
        <v>50</v>
      </c>
      <c r="B12" s="2" t="str">
        <f t="shared" si="0"/>
        <v>讚經濟: 行銷專家教你如何用臉書獲利</v>
      </c>
      <c r="C12" s="1" t="s">
        <v>45</v>
      </c>
      <c r="D12" s="1" t="s">
        <v>46</v>
      </c>
      <c r="E12" s="1" t="s">
        <v>47</v>
      </c>
      <c r="F12" s="1" t="s">
        <v>48</v>
      </c>
      <c r="G12" s="1" t="s">
        <v>13</v>
      </c>
      <c r="H12" s="1">
        <v>2012</v>
      </c>
      <c r="I12" s="1" t="s">
        <v>49</v>
      </c>
      <c r="J12" s="1" t="s">
        <v>15</v>
      </c>
      <c r="K12" s="1">
        <v>499578</v>
      </c>
    </row>
    <row r="13" spans="1:11" x14ac:dyDescent="0.25">
      <c r="A13" s="1" t="s">
        <v>51</v>
      </c>
      <c r="B13" s="2" t="str">
        <f t="shared" si="0"/>
        <v>超有效臉書集客術</v>
      </c>
      <c r="C13" s="1" t="s">
        <v>52</v>
      </c>
      <c r="D13" s="1" t="s">
        <v>53</v>
      </c>
      <c r="E13" s="1" t="s">
        <v>27</v>
      </c>
      <c r="F13" s="1" t="s">
        <v>54</v>
      </c>
      <c r="G13" s="1" t="s">
        <v>13</v>
      </c>
      <c r="H13" s="1">
        <v>2012</v>
      </c>
      <c r="I13" s="1" t="s">
        <v>55</v>
      </c>
      <c r="J13" s="1" t="s">
        <v>15</v>
      </c>
      <c r="K13" s="1">
        <v>502583</v>
      </c>
    </row>
    <row r="14" spans="1:11" x14ac:dyDescent="0.25">
      <c r="A14" s="1" t="s">
        <v>56</v>
      </c>
      <c r="B14" s="2" t="str">
        <f t="shared" si="0"/>
        <v>超有效臉書集客術</v>
      </c>
      <c r="C14" s="1" t="s">
        <v>52</v>
      </c>
      <c r="D14" s="1" t="s">
        <v>53</v>
      </c>
      <c r="E14" s="1" t="s">
        <v>27</v>
      </c>
      <c r="F14" s="1" t="s">
        <v>54</v>
      </c>
      <c r="G14" s="1" t="s">
        <v>13</v>
      </c>
      <c r="H14" s="1">
        <v>2012</v>
      </c>
      <c r="I14" s="1" t="s">
        <v>55</v>
      </c>
      <c r="J14" s="1" t="s">
        <v>15</v>
      </c>
      <c r="K14" s="1">
        <v>502583</v>
      </c>
    </row>
    <row r="15" spans="1:11" x14ac:dyDescent="0.25">
      <c r="A15" s="1" t="s">
        <v>57</v>
      </c>
      <c r="B15" s="2" t="str">
        <f t="shared" si="0"/>
        <v>超有效臉書集客術</v>
      </c>
      <c r="C15" s="1" t="s">
        <v>52</v>
      </c>
      <c r="D15" s="1" t="s">
        <v>53</v>
      </c>
      <c r="E15" s="1" t="s">
        <v>27</v>
      </c>
      <c r="F15" s="1" t="s">
        <v>54</v>
      </c>
      <c r="G15" s="1" t="s">
        <v>13</v>
      </c>
      <c r="H15" s="1">
        <v>2012</v>
      </c>
      <c r="I15" s="1" t="s">
        <v>55</v>
      </c>
      <c r="J15" s="1" t="s">
        <v>15</v>
      </c>
      <c r="K15" s="1">
        <v>502583</v>
      </c>
    </row>
    <row r="16" spans="1:11" x14ac:dyDescent="0.25">
      <c r="A16" s="1" t="s">
        <v>58</v>
      </c>
      <c r="B16" s="2" t="str">
        <f t="shared" si="0"/>
        <v>網賺首部曲網路印鈔術: 網友都說讚的簡而強網路創富學</v>
      </c>
      <c r="C16" s="1" t="s">
        <v>59</v>
      </c>
      <c r="D16" s="1" t="s">
        <v>60</v>
      </c>
      <c r="E16" s="1" t="s">
        <v>61</v>
      </c>
      <c r="F16" s="1" t="s">
        <v>62</v>
      </c>
      <c r="G16" s="1" t="s">
        <v>13</v>
      </c>
      <c r="H16" s="1">
        <v>2013</v>
      </c>
      <c r="I16" s="1" t="s">
        <v>63</v>
      </c>
      <c r="J16" s="1" t="s">
        <v>15</v>
      </c>
      <c r="K16" s="1">
        <v>520813</v>
      </c>
    </row>
    <row r="17" spans="1:11" x14ac:dyDescent="0.25">
      <c r="A17" s="1" t="s">
        <v>64</v>
      </c>
      <c r="B17" s="2" t="str">
        <f t="shared" si="0"/>
        <v>親愛的,我把臉書變熱門景點!</v>
      </c>
      <c r="C17" s="1" t="s">
        <v>65</v>
      </c>
      <c r="D17" s="1" t="s">
        <v>66</v>
      </c>
      <c r="E17" s="1" t="s">
        <v>67</v>
      </c>
      <c r="F17" s="1" t="s">
        <v>68</v>
      </c>
      <c r="G17" s="1" t="s">
        <v>13</v>
      </c>
      <c r="H17" s="1">
        <v>2013</v>
      </c>
      <c r="I17" s="1" t="s">
        <v>69</v>
      </c>
      <c r="J17" s="1" t="s">
        <v>15</v>
      </c>
      <c r="K17" s="1">
        <v>536303</v>
      </c>
    </row>
    <row r="18" spans="1:11" x14ac:dyDescent="0.25">
      <c r="A18" s="1" t="s">
        <v>70</v>
      </c>
      <c r="B18" s="2" t="str">
        <f t="shared" si="0"/>
        <v>數位電影攝影機完全攻略: 嶄新的影片製作浪潮已經來臨= Digital cinema camera</v>
      </c>
      <c r="C18" s="1" t="s">
        <v>71</v>
      </c>
      <c r="D18" s="1" t="s">
        <v>72</v>
      </c>
      <c r="E18" s="1" t="s">
        <v>73</v>
      </c>
      <c r="F18" s="1" t="s">
        <v>74</v>
      </c>
      <c r="G18" s="1" t="s">
        <v>13</v>
      </c>
      <c r="H18" s="1">
        <v>2013</v>
      </c>
      <c r="I18" s="1" t="s">
        <v>75</v>
      </c>
      <c r="J18" s="1" t="s">
        <v>15</v>
      </c>
      <c r="K18" s="1">
        <v>538657</v>
      </c>
    </row>
    <row r="19" spans="1:11" x14ac:dyDescent="0.25">
      <c r="A19" s="1" t="s">
        <v>76</v>
      </c>
      <c r="B19" s="2" t="str">
        <f t="shared" si="0"/>
        <v>YouTube你的熱情和直覺: 創辦人陳士駿的創業人生</v>
      </c>
      <c r="C19" s="1" t="s">
        <v>77</v>
      </c>
      <c r="D19" s="1" t="s">
        <v>78</v>
      </c>
      <c r="E19" s="1" t="s">
        <v>79</v>
      </c>
      <c r="F19" s="1" t="s">
        <v>80</v>
      </c>
      <c r="G19" s="1" t="s">
        <v>13</v>
      </c>
      <c r="H19" s="1">
        <v>2011</v>
      </c>
      <c r="I19" s="1" t="s">
        <v>81</v>
      </c>
      <c r="J19" s="1" t="s">
        <v>15</v>
      </c>
      <c r="K19" s="1">
        <v>546400</v>
      </c>
    </row>
    <row r="20" spans="1:11" x14ac:dyDescent="0.25">
      <c r="A20" s="1" t="s">
        <v>82</v>
      </c>
      <c r="B20" s="2" t="str">
        <f t="shared" si="0"/>
        <v>微電影講堂: 影片專題製作入門指南 ！= Movie school-an introduction to the film project</v>
      </c>
      <c r="C20" s="1" t="s">
        <v>83</v>
      </c>
      <c r="D20" s="1" t="s">
        <v>84</v>
      </c>
      <c r="E20" s="1" t="s">
        <v>73</v>
      </c>
      <c r="F20" s="1" t="s">
        <v>85</v>
      </c>
      <c r="G20" s="1" t="s">
        <v>13</v>
      </c>
      <c r="H20" s="1">
        <v>2013</v>
      </c>
      <c r="I20" s="1" t="s">
        <v>86</v>
      </c>
      <c r="J20" s="1" t="s">
        <v>15</v>
      </c>
      <c r="K20" s="1">
        <v>546718</v>
      </c>
    </row>
    <row r="21" spans="1:11" x14ac:dyDescent="0.25">
      <c r="A21" s="1" t="s">
        <v>87</v>
      </c>
      <c r="B21" s="2" t="str">
        <f t="shared" si="0"/>
        <v>WordPress七天速成班: 打造吸睛的風格化網站與部落格</v>
      </c>
      <c r="C21" s="1" t="s">
        <v>88</v>
      </c>
      <c r="D21" s="1" t="s">
        <v>89</v>
      </c>
      <c r="E21" s="1" t="s">
        <v>90</v>
      </c>
      <c r="F21" s="1" t="s">
        <v>91</v>
      </c>
      <c r="G21" s="1" t="s">
        <v>13</v>
      </c>
      <c r="H21" s="1">
        <v>2013</v>
      </c>
      <c r="I21" s="1" t="s">
        <v>92</v>
      </c>
      <c r="J21" s="1" t="s">
        <v>15</v>
      </c>
      <c r="K21" s="1">
        <v>558338</v>
      </c>
    </row>
    <row r="22" spans="1:11" x14ac:dyDescent="0.25">
      <c r="A22" s="1" t="s">
        <v>93</v>
      </c>
      <c r="B22" s="2" t="str">
        <f t="shared" si="0"/>
        <v>溫馨有亮點的生活雜貨設計: 從編修照片到部落格、裝置藝術、網路購物商城、設計資源等製作</v>
      </c>
      <c r="C22" s="1" t="s">
        <v>94</v>
      </c>
      <c r="D22" s="1" t="s">
        <v>95</v>
      </c>
      <c r="E22" s="1" t="s">
        <v>96</v>
      </c>
      <c r="F22" s="1" t="s">
        <v>97</v>
      </c>
      <c r="G22" s="1" t="s">
        <v>13</v>
      </c>
      <c r="H22" s="1">
        <v>2014</v>
      </c>
      <c r="I22" s="1" t="s">
        <v>98</v>
      </c>
      <c r="J22" s="1" t="s">
        <v>15</v>
      </c>
      <c r="K22" s="1">
        <v>581652</v>
      </c>
    </row>
    <row r="23" spans="1:11" x14ac:dyDescent="0.25">
      <c r="A23" s="1" t="s">
        <v>99</v>
      </c>
      <c r="B23" s="2" t="str">
        <f t="shared" si="0"/>
        <v>打動人心！這樣企畫就對了: LINE‧AKB48‧無印良品‧日清食品‧豐田汽車‧麒麟特保可樂‧艾詩緹美妝等領導品牌打敗不景氣的產品熱銷術</v>
      </c>
      <c r="C23" s="1" t="s">
        <v>100</v>
      </c>
      <c r="D23" s="1" t="s">
        <v>101</v>
      </c>
      <c r="E23" s="1" t="s">
        <v>102</v>
      </c>
      <c r="F23" s="1" t="s">
        <v>103</v>
      </c>
      <c r="G23" s="1" t="s">
        <v>13</v>
      </c>
      <c r="H23" s="1">
        <v>2014</v>
      </c>
      <c r="I23" s="1" t="s">
        <v>104</v>
      </c>
      <c r="J23" s="1" t="s">
        <v>15</v>
      </c>
      <c r="K23" s="1">
        <v>583008</v>
      </c>
    </row>
    <row r="24" spans="1:11" x14ac:dyDescent="0.25">
      <c r="A24" s="1" t="s">
        <v>105</v>
      </c>
      <c r="B24" s="2" t="str">
        <f t="shared" si="0"/>
        <v>Line即時行銷好點子: 認識到認同.消息轉消費最有效的依賴行銷手法攻略</v>
      </c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13</v>
      </c>
      <c r="H24" s="1">
        <v>2015</v>
      </c>
      <c r="I24" s="1" t="s">
        <v>110</v>
      </c>
      <c r="J24" s="1" t="s">
        <v>15</v>
      </c>
      <c r="K24" s="1">
        <v>599606</v>
      </c>
    </row>
    <row r="25" spans="1:11" x14ac:dyDescent="0.25">
      <c r="A25" s="1" t="s">
        <v>111</v>
      </c>
      <c r="B25" s="2" t="str">
        <f t="shared" si="0"/>
        <v>Line即時行銷好點子: 認識到認同.消息轉消費最有效的依賴行銷手法攻略</v>
      </c>
      <c r="C25" s="1" t="s">
        <v>106</v>
      </c>
      <c r="D25" s="1" t="s">
        <v>107</v>
      </c>
      <c r="E25" s="1" t="s">
        <v>108</v>
      </c>
      <c r="F25" s="1" t="s">
        <v>109</v>
      </c>
      <c r="G25" s="1" t="s">
        <v>13</v>
      </c>
      <c r="H25" s="1">
        <v>2015</v>
      </c>
      <c r="I25" s="1" t="s">
        <v>110</v>
      </c>
      <c r="J25" s="1" t="s">
        <v>15</v>
      </c>
      <c r="K25" s="1">
        <v>599606</v>
      </c>
    </row>
    <row r="26" spans="1:11" x14ac:dyDescent="0.25">
      <c r="A26" s="1" t="s">
        <v>112</v>
      </c>
      <c r="B26" s="2" t="str">
        <f t="shared" si="0"/>
        <v>Line即時行銷好點子: 認識到認同.消息轉消費最有效的依賴行銷手法攻略</v>
      </c>
      <c r="C26" s="1" t="s">
        <v>106</v>
      </c>
      <c r="D26" s="1" t="s">
        <v>107</v>
      </c>
      <c r="E26" s="1" t="s">
        <v>108</v>
      </c>
      <c r="F26" s="1" t="s">
        <v>109</v>
      </c>
      <c r="G26" s="1" t="s">
        <v>13</v>
      </c>
      <c r="H26" s="1">
        <v>2015</v>
      </c>
      <c r="I26" s="1" t="s">
        <v>110</v>
      </c>
      <c r="J26" s="1" t="s">
        <v>15</v>
      </c>
      <c r="K26" s="1">
        <v>599606</v>
      </c>
    </row>
    <row r="27" spans="1:11" x14ac:dyDescent="0.25">
      <c r="A27" s="1" t="s">
        <v>113</v>
      </c>
      <c r="B27" s="2" t="str">
        <f t="shared" si="0"/>
        <v>跟著名部落客WAWA說日語, 玩日本!</v>
      </c>
      <c r="C27" s="1" t="s">
        <v>114</v>
      </c>
      <c r="D27" s="1" t="s">
        <v>115</v>
      </c>
      <c r="E27" s="1" t="s">
        <v>116</v>
      </c>
      <c r="F27" s="1" t="s">
        <v>117</v>
      </c>
      <c r="G27" s="1" t="s">
        <v>13</v>
      </c>
      <c r="H27" s="1">
        <v>2015</v>
      </c>
      <c r="I27" s="1" t="s">
        <v>118</v>
      </c>
      <c r="J27" s="1" t="s">
        <v>15</v>
      </c>
      <c r="K27" s="1">
        <v>601051</v>
      </c>
    </row>
    <row r="28" spans="1:11" x14ac:dyDescent="0.25">
      <c r="A28" s="1" t="s">
        <v>119</v>
      </c>
      <c r="B28" s="2" t="str">
        <f t="shared" si="0"/>
        <v>一比就通！名部落客WAWA的手指日語便利帳</v>
      </c>
      <c r="C28" s="1" t="s">
        <v>120</v>
      </c>
      <c r="D28" s="1" t="s">
        <v>115</v>
      </c>
      <c r="E28" s="1" t="s">
        <v>116</v>
      </c>
      <c r="F28" s="1" t="s">
        <v>117</v>
      </c>
      <c r="G28" s="1" t="s">
        <v>13</v>
      </c>
      <c r="H28" s="1">
        <v>2015</v>
      </c>
      <c r="I28" s="1" t="s">
        <v>121</v>
      </c>
      <c r="J28" s="1" t="s">
        <v>15</v>
      </c>
      <c r="K28" s="1">
        <v>609675</v>
      </c>
    </row>
    <row r="29" spans="1:11" x14ac:dyDescent="0.25">
      <c r="A29" s="1" t="s">
        <v>122</v>
      </c>
      <c r="B29" s="2" t="str">
        <f t="shared" si="0"/>
        <v>你的專屬魅力說明書: 應用天生性格,定義自己的最佳溝通角色</v>
      </c>
      <c r="C29" s="1" t="s">
        <v>123</v>
      </c>
      <c r="D29" s="1" t="s">
        <v>124</v>
      </c>
      <c r="E29" s="1" t="s">
        <v>125</v>
      </c>
      <c r="F29" s="1" t="s">
        <v>126</v>
      </c>
      <c r="G29" s="1" t="s">
        <v>13</v>
      </c>
      <c r="H29" s="1">
        <v>2015</v>
      </c>
      <c r="I29" s="1" t="s">
        <v>127</v>
      </c>
      <c r="J29" s="1" t="s">
        <v>15</v>
      </c>
      <c r="K29" s="1">
        <v>609679</v>
      </c>
    </row>
    <row r="30" spans="1:11" x14ac:dyDescent="0.25">
      <c r="A30" s="1" t="s">
        <v>128</v>
      </c>
      <c r="B30" s="2" t="str">
        <f t="shared" si="0"/>
        <v>數位分心症候群: 截斷干擾，找回專注的力量</v>
      </c>
      <c r="C30" s="1" t="s">
        <v>129</v>
      </c>
      <c r="D30" s="1" t="s">
        <v>130</v>
      </c>
      <c r="E30" s="1" t="s">
        <v>131</v>
      </c>
      <c r="F30" s="1" t="s">
        <v>132</v>
      </c>
      <c r="G30" s="1" t="s">
        <v>13</v>
      </c>
      <c r="H30" s="1">
        <v>2015</v>
      </c>
      <c r="I30" s="1" t="s">
        <v>133</v>
      </c>
      <c r="J30" s="1" t="s">
        <v>15</v>
      </c>
      <c r="K30" s="1">
        <v>609845</v>
      </c>
    </row>
    <row r="31" spans="1:11" x14ac:dyDescent="0.25">
      <c r="A31" s="1" t="s">
        <v>134</v>
      </c>
      <c r="B31" s="2" t="str">
        <f t="shared" si="0"/>
        <v>LINE原創貼圖自己畫!: 有趣又能創造角色經濟，行銷全世界也easy！</v>
      </c>
      <c r="C31" s="1" t="s">
        <v>135</v>
      </c>
      <c r="D31" s="1" t="s">
        <v>136</v>
      </c>
      <c r="E31" s="1" t="s">
        <v>137</v>
      </c>
      <c r="F31" s="1" t="s">
        <v>138</v>
      </c>
      <c r="G31" s="1" t="s">
        <v>13</v>
      </c>
      <c r="H31" s="1">
        <v>2015</v>
      </c>
      <c r="I31" s="1" t="s">
        <v>139</v>
      </c>
      <c r="J31" s="1" t="s">
        <v>15</v>
      </c>
      <c r="K31" s="1">
        <v>611384</v>
      </c>
    </row>
    <row r="32" spans="1:11" x14ac:dyDescent="0.25">
      <c r="A32" s="1" t="s">
        <v>140</v>
      </c>
      <c r="B32" s="2" t="str">
        <f t="shared" si="0"/>
        <v>讀書會逛「臉書」</v>
      </c>
      <c r="C32" s="1" t="s">
        <v>141</v>
      </c>
      <c r="D32" s="1" t="s">
        <v>142</v>
      </c>
      <c r="E32" s="1" t="s">
        <v>143</v>
      </c>
      <c r="F32" s="1" t="s">
        <v>144</v>
      </c>
      <c r="G32" s="1" t="s">
        <v>13</v>
      </c>
      <c r="H32" s="1">
        <v>2015</v>
      </c>
      <c r="I32" s="1" t="s">
        <v>145</v>
      </c>
      <c r="J32" s="1" t="s">
        <v>15</v>
      </c>
      <c r="K32" s="1">
        <v>611486</v>
      </c>
    </row>
    <row r="33" spans="1:11" x14ac:dyDescent="0.25">
      <c r="A33" s="1" t="s">
        <v>146</v>
      </c>
      <c r="B33" s="2" t="str">
        <f t="shared" si="0"/>
        <v>簡單思考: 森川亮首度公開網路時代成功術</v>
      </c>
      <c r="C33" s="1" t="s">
        <v>147</v>
      </c>
      <c r="D33" s="1" t="s">
        <v>148</v>
      </c>
      <c r="E33" s="1" t="s">
        <v>149</v>
      </c>
      <c r="F33" s="1" t="s">
        <v>150</v>
      </c>
      <c r="G33" s="1" t="s">
        <v>13</v>
      </c>
      <c r="H33" s="1">
        <v>2015</v>
      </c>
      <c r="I33" s="1" t="s">
        <v>151</v>
      </c>
      <c r="J33" s="1" t="s">
        <v>15</v>
      </c>
      <c r="K33" s="1">
        <v>615876</v>
      </c>
    </row>
    <row r="34" spans="1:11" x14ac:dyDescent="0.25">
      <c r="A34" s="1" t="s">
        <v>152</v>
      </c>
      <c r="B34" s="2" t="str">
        <f t="shared" si="0"/>
        <v>教你用YouTube賺大錢: 下一個網路紅人,就是你!</v>
      </c>
      <c r="C34" s="1" t="s">
        <v>153</v>
      </c>
      <c r="D34" s="1" t="s">
        <v>154</v>
      </c>
      <c r="E34" s="1" t="s">
        <v>155</v>
      </c>
      <c r="F34" s="1" t="s">
        <v>156</v>
      </c>
      <c r="G34" s="1" t="s">
        <v>13</v>
      </c>
      <c r="H34" s="1">
        <v>2015</v>
      </c>
      <c r="I34" s="1" t="s">
        <v>157</v>
      </c>
      <c r="J34" s="1" t="s">
        <v>15</v>
      </c>
      <c r="K34" s="1">
        <v>616566</v>
      </c>
    </row>
    <row r="35" spans="1:11" x14ac:dyDescent="0.25">
      <c r="A35" s="1" t="s">
        <v>158</v>
      </c>
      <c r="B35" s="2" t="str">
        <f t="shared" si="0"/>
        <v>玩弄臉書: Facebook行銷總監蘭蒂．祖克柏的網路解惑與工作故事</v>
      </c>
      <c r="C35" s="1" t="s">
        <v>159</v>
      </c>
      <c r="D35" s="1" t="s">
        <v>160</v>
      </c>
      <c r="E35" s="1" t="s">
        <v>161</v>
      </c>
      <c r="F35" s="1" t="s">
        <v>162</v>
      </c>
      <c r="G35" s="1" t="s">
        <v>13</v>
      </c>
      <c r="H35" s="1">
        <v>2015</v>
      </c>
      <c r="I35" s="1" t="s">
        <v>163</v>
      </c>
      <c r="J35" s="1" t="s">
        <v>15</v>
      </c>
      <c r="K35" s="1">
        <v>619524</v>
      </c>
    </row>
    <row r="36" spans="1:11" x14ac:dyDescent="0.25">
      <c r="A36" s="1" t="s">
        <v>164</v>
      </c>
      <c r="B36" s="2" t="str">
        <f t="shared" si="0"/>
        <v>玩弄臉書: Facebook行銷總監蘭蒂．祖克柏的網路解惑與工作故事</v>
      </c>
      <c r="C36" s="1" t="s">
        <v>159</v>
      </c>
      <c r="D36" s="1" t="s">
        <v>160</v>
      </c>
      <c r="E36" s="1" t="s">
        <v>161</v>
      </c>
      <c r="F36" s="1" t="s">
        <v>162</v>
      </c>
      <c r="G36" s="1" t="s">
        <v>13</v>
      </c>
      <c r="H36" s="1">
        <v>2015</v>
      </c>
      <c r="I36" s="1" t="s">
        <v>163</v>
      </c>
      <c r="J36" s="1" t="s">
        <v>15</v>
      </c>
      <c r="K36" s="1">
        <v>619524</v>
      </c>
    </row>
    <row r="37" spans="1:11" x14ac:dyDescent="0.25">
      <c r="A37" s="1" t="s">
        <v>165</v>
      </c>
      <c r="B37" s="2" t="str">
        <f t="shared" si="0"/>
        <v>一次寫出勸敗神文案: 從平面DM到臉書宣傳，這樣的廣告最推坑！</v>
      </c>
      <c r="C37" s="1" t="s">
        <v>166</v>
      </c>
      <c r="D37" s="1" t="s">
        <v>167</v>
      </c>
      <c r="E37" s="1" t="s">
        <v>168</v>
      </c>
      <c r="F37" s="1" t="s">
        <v>169</v>
      </c>
      <c r="G37" s="1" t="s">
        <v>13</v>
      </c>
      <c r="H37" s="1">
        <v>2015</v>
      </c>
      <c r="I37" s="1" t="s">
        <v>170</v>
      </c>
      <c r="J37" s="1" t="s">
        <v>15</v>
      </c>
      <c r="K37" s="1">
        <v>621386</v>
      </c>
    </row>
    <row r="38" spans="1:11" x14ac:dyDescent="0.25">
      <c r="A38" s="1" t="s">
        <v>171</v>
      </c>
      <c r="B38" s="2" t="str">
        <f t="shared" si="0"/>
        <v>用數位與網路行銷賺更多</v>
      </c>
      <c r="C38" s="1" t="s">
        <v>172</v>
      </c>
      <c r="D38" s="1" t="s">
        <v>173</v>
      </c>
      <c r="E38" s="1" t="s">
        <v>137</v>
      </c>
      <c r="F38" s="1" t="s">
        <v>174</v>
      </c>
      <c r="G38" s="1" t="s">
        <v>13</v>
      </c>
      <c r="H38" s="1">
        <v>2015</v>
      </c>
      <c r="I38" s="1" t="s">
        <v>175</v>
      </c>
      <c r="J38" s="1" t="s">
        <v>15</v>
      </c>
      <c r="K38" s="1">
        <v>622431</v>
      </c>
    </row>
    <row r="39" spans="1:11" x14ac:dyDescent="0.25">
      <c r="A39" s="1" t="s">
        <v>176</v>
      </c>
      <c r="B39" s="2" t="str">
        <f t="shared" si="0"/>
        <v>重新想像你的世界: 互聯網+商業模式大變革</v>
      </c>
      <c r="C39" s="1" t="s">
        <v>177</v>
      </c>
      <c r="D39" s="1" t="s">
        <v>178</v>
      </c>
      <c r="E39" s="1" t="s">
        <v>27</v>
      </c>
      <c r="F39" s="1" t="s">
        <v>179</v>
      </c>
      <c r="G39" s="1" t="s">
        <v>13</v>
      </c>
      <c r="H39" s="1">
        <v>2016</v>
      </c>
      <c r="I39" s="1" t="s">
        <v>180</v>
      </c>
      <c r="J39" s="1" t="s">
        <v>15</v>
      </c>
      <c r="K39" s="1">
        <v>622747</v>
      </c>
    </row>
    <row r="40" spans="1:11" x14ac:dyDescent="0.25">
      <c r="A40" s="1" t="s">
        <v>181</v>
      </c>
      <c r="B40" s="2" t="str">
        <f t="shared" si="0"/>
        <v>重新想像你的世界: 互聯網+商業模式大變革</v>
      </c>
      <c r="C40" s="1" t="s">
        <v>177</v>
      </c>
      <c r="D40" s="1" t="s">
        <v>178</v>
      </c>
      <c r="E40" s="1" t="s">
        <v>27</v>
      </c>
      <c r="F40" s="1" t="s">
        <v>179</v>
      </c>
      <c r="G40" s="1" t="s">
        <v>13</v>
      </c>
      <c r="H40" s="1">
        <v>2016</v>
      </c>
      <c r="I40" s="1" t="s">
        <v>180</v>
      </c>
      <c r="J40" s="1" t="s">
        <v>15</v>
      </c>
      <c r="K40" s="1">
        <v>622747</v>
      </c>
    </row>
    <row r="41" spans="1:11" x14ac:dyDescent="0.25">
      <c r="A41" s="1" t="s">
        <v>182</v>
      </c>
      <c r="B41" s="2" t="str">
        <f t="shared" si="0"/>
        <v>一顆黑豆賣遍全世界,食品上網這樣賣,營收千萬做得到: 自家美食、地方特產、小農商品網路熱銷的14項鐵則</v>
      </c>
      <c r="C41" s="1" t="s">
        <v>183</v>
      </c>
      <c r="D41" s="1" t="s">
        <v>184</v>
      </c>
      <c r="E41" s="1" t="s">
        <v>185</v>
      </c>
      <c r="F41" s="1" t="s">
        <v>186</v>
      </c>
      <c r="G41" s="1" t="s">
        <v>13</v>
      </c>
      <c r="H41" s="1">
        <v>2016</v>
      </c>
      <c r="I41" s="1" t="s">
        <v>187</v>
      </c>
      <c r="J41" s="1" t="s">
        <v>15</v>
      </c>
      <c r="K41" s="1">
        <v>626383</v>
      </c>
    </row>
    <row r="42" spans="1:11" x14ac:dyDescent="0.25">
      <c r="A42" s="1" t="s">
        <v>188</v>
      </c>
      <c r="B42" s="2" t="str">
        <f t="shared" si="0"/>
        <v>臉書統治網路的八個觀念: 馬克.祖克柏打造十五億用戶王國的秘訣</v>
      </c>
      <c r="C42" s="1" t="s">
        <v>189</v>
      </c>
      <c r="D42" s="1" t="s">
        <v>190</v>
      </c>
      <c r="E42" s="1" t="s">
        <v>191</v>
      </c>
      <c r="F42" s="1" t="s">
        <v>192</v>
      </c>
      <c r="G42" s="1" t="s">
        <v>13</v>
      </c>
      <c r="H42" s="1">
        <v>2016</v>
      </c>
      <c r="I42" s="1" t="s">
        <v>193</v>
      </c>
      <c r="J42" s="1" t="s">
        <v>15</v>
      </c>
      <c r="K42" s="1">
        <v>626746</v>
      </c>
    </row>
    <row r="43" spans="1:11" x14ac:dyDescent="0.25">
      <c r="A43" s="1" t="s">
        <v>194</v>
      </c>
      <c r="B43" s="2" t="str">
        <f t="shared" si="0"/>
        <v>全球品牌跨境電商營運模式: 美國網購市場與跨境電商新商機</v>
      </c>
      <c r="C43" s="1" t="s">
        <v>195</v>
      </c>
      <c r="D43" s="1" t="s">
        <v>196</v>
      </c>
      <c r="E43" s="1" t="s">
        <v>197</v>
      </c>
      <c r="F43" s="1" t="s">
        <v>198</v>
      </c>
      <c r="G43" s="1" t="s">
        <v>13</v>
      </c>
      <c r="H43" s="1">
        <v>2015</v>
      </c>
      <c r="I43" s="1" t="s">
        <v>199</v>
      </c>
      <c r="J43" s="1" t="s">
        <v>15</v>
      </c>
      <c r="K43" s="1">
        <v>626778</v>
      </c>
    </row>
    <row r="44" spans="1:11" x14ac:dyDescent="0.25">
      <c r="A44" s="1" t="s">
        <v>200</v>
      </c>
      <c r="B44" s="2" t="str">
        <f t="shared" si="0"/>
        <v>中國大陸跨境電商武功秘笈</v>
      </c>
      <c r="C44" s="1" t="s">
        <v>201</v>
      </c>
      <c r="D44" s="1" t="s">
        <v>202</v>
      </c>
      <c r="E44" s="1" t="s">
        <v>197</v>
      </c>
      <c r="F44" s="1" t="s">
        <v>203</v>
      </c>
      <c r="G44" s="1" t="s">
        <v>13</v>
      </c>
      <c r="H44" s="1">
        <v>2015</v>
      </c>
      <c r="I44" s="1" t="s">
        <v>204</v>
      </c>
      <c r="J44" s="1" t="s">
        <v>15</v>
      </c>
      <c r="K44" s="1">
        <v>626838</v>
      </c>
    </row>
    <row r="45" spans="1:11" x14ac:dyDescent="0.25">
      <c r="A45" s="1" t="s">
        <v>205</v>
      </c>
      <c r="B45" s="2" t="str">
        <f t="shared" si="0"/>
        <v>型人風潮!365天の平價時尚穿搭術: 日本超人氣部落客教妳這樣穿,只要Uniqlo、無印良品、Zara就能聚焦眾人目光!</v>
      </c>
      <c r="C45" s="1" t="s">
        <v>206</v>
      </c>
      <c r="D45" s="1" t="s">
        <v>207</v>
      </c>
      <c r="E45" s="1" t="s">
        <v>208</v>
      </c>
      <c r="F45" s="1" t="s">
        <v>209</v>
      </c>
      <c r="G45" s="1" t="s">
        <v>13</v>
      </c>
      <c r="H45" s="1">
        <v>2015</v>
      </c>
      <c r="I45" s="1" t="s">
        <v>210</v>
      </c>
      <c r="J45" s="1" t="s">
        <v>15</v>
      </c>
      <c r="K45" s="1">
        <v>626909</v>
      </c>
    </row>
    <row r="46" spans="1:11" x14ac:dyDescent="0.25">
      <c r="A46" s="1" t="s">
        <v>211</v>
      </c>
      <c r="B46" s="2" t="str">
        <f t="shared" si="0"/>
        <v>成長駭客: 未來十年最被需要的新型人才，用低成本的創意思考和分析技術，讓創業公司的用戶、流量與營收成長翻倍</v>
      </c>
      <c r="C46" s="1" t="s">
        <v>212</v>
      </c>
      <c r="D46" s="1" t="s">
        <v>213</v>
      </c>
      <c r="E46" s="1" t="s">
        <v>214</v>
      </c>
      <c r="F46" s="1" t="s">
        <v>215</v>
      </c>
      <c r="G46" s="1" t="s">
        <v>13</v>
      </c>
      <c r="H46" s="1">
        <v>2016</v>
      </c>
      <c r="I46" s="1" t="s">
        <v>216</v>
      </c>
      <c r="J46" s="1" t="s">
        <v>15</v>
      </c>
      <c r="K46" s="1">
        <v>628969</v>
      </c>
    </row>
    <row r="47" spans="1:11" x14ac:dyDescent="0.25">
      <c r="A47" s="1" t="s">
        <v>217</v>
      </c>
      <c r="B47" s="2" t="str">
        <f t="shared" si="0"/>
        <v>成長駭客: 未來十年最被需要的新型人才，用低成本的創意思考和分析技術，讓創業公司的用戶、流量與營收成長翻倍</v>
      </c>
      <c r="C47" s="1" t="s">
        <v>212</v>
      </c>
      <c r="D47" s="1" t="s">
        <v>213</v>
      </c>
      <c r="E47" s="1" t="s">
        <v>214</v>
      </c>
      <c r="F47" s="1" t="s">
        <v>215</v>
      </c>
      <c r="G47" s="1" t="s">
        <v>13</v>
      </c>
      <c r="H47" s="1">
        <v>2016</v>
      </c>
      <c r="I47" s="1" t="s">
        <v>216</v>
      </c>
      <c r="J47" s="1" t="s">
        <v>15</v>
      </c>
      <c r="K47" s="1">
        <v>628969</v>
      </c>
    </row>
    <row r="48" spans="1:11" x14ac:dyDescent="0.25">
      <c r="A48" s="1" t="s">
        <v>218</v>
      </c>
      <c r="B48" s="2" t="str">
        <f t="shared" si="0"/>
        <v>LINE@的成功秘訣: 百萬粉絲圈出致富商機</v>
      </c>
      <c r="C48" s="1" t="s">
        <v>219</v>
      </c>
      <c r="D48" s="1" t="s">
        <v>220</v>
      </c>
      <c r="E48" s="1" t="s">
        <v>221</v>
      </c>
      <c r="F48" s="1" t="s">
        <v>222</v>
      </c>
      <c r="G48" s="1" t="s">
        <v>13</v>
      </c>
      <c r="H48" s="1">
        <v>2016</v>
      </c>
      <c r="I48" s="1" t="s">
        <v>223</v>
      </c>
      <c r="J48" s="1" t="s">
        <v>15</v>
      </c>
      <c r="K48" s="1">
        <v>628970</v>
      </c>
    </row>
    <row r="49" spans="1:11" x14ac:dyDescent="0.25">
      <c r="A49" s="1" t="s">
        <v>224</v>
      </c>
      <c r="B49" s="2" t="str">
        <f t="shared" si="0"/>
        <v>用LINE、FB賺大錢!: 第一次經營品牌就成功</v>
      </c>
      <c r="C49" s="1" t="s">
        <v>225</v>
      </c>
      <c r="D49" s="1" t="s">
        <v>226</v>
      </c>
      <c r="E49" s="1" t="s">
        <v>227</v>
      </c>
      <c r="F49" s="1" t="s">
        <v>228</v>
      </c>
      <c r="G49" s="1" t="s">
        <v>13</v>
      </c>
      <c r="H49" s="1">
        <v>2016</v>
      </c>
      <c r="I49" s="1" t="s">
        <v>229</v>
      </c>
      <c r="J49" s="1" t="s">
        <v>15</v>
      </c>
      <c r="K49" s="1">
        <v>629120</v>
      </c>
    </row>
    <row r="50" spans="1:11" x14ac:dyDescent="0.25">
      <c r="A50" s="1" t="s">
        <v>230</v>
      </c>
      <c r="B50" s="2" t="str">
        <f t="shared" si="0"/>
        <v>用視覺元素說故事: 創造電影、電視與數位媒材的視覺結構</v>
      </c>
      <c r="C50" s="1" t="s">
        <v>231</v>
      </c>
      <c r="D50" s="1" t="s">
        <v>232</v>
      </c>
      <c r="E50" s="1" t="s">
        <v>233</v>
      </c>
      <c r="F50" s="1" t="s">
        <v>234</v>
      </c>
      <c r="G50" s="1" t="s">
        <v>13</v>
      </c>
      <c r="H50" s="1">
        <v>2016</v>
      </c>
      <c r="I50" s="1" t="s">
        <v>235</v>
      </c>
      <c r="J50" s="1" t="s">
        <v>15</v>
      </c>
      <c r="K50" s="1">
        <v>629122</v>
      </c>
    </row>
    <row r="51" spans="1:11" x14ac:dyDescent="0.25">
      <c r="A51" s="1" t="s">
        <v>236</v>
      </c>
      <c r="B51" s="2" t="str">
        <f t="shared" si="0"/>
        <v>超人氣Facebook粉絲專頁行銷加油讚: 粉絲專頁小編的行銷原力+企業粉絲專頁的集客秘笈=讓您成為品牌社群經營的CEO!</v>
      </c>
      <c r="C51" s="1" t="s">
        <v>237</v>
      </c>
      <c r="D51" s="1" t="s">
        <v>238</v>
      </c>
      <c r="E51" s="1" t="s">
        <v>137</v>
      </c>
      <c r="F51" s="1" t="s">
        <v>239</v>
      </c>
      <c r="G51" s="1" t="s">
        <v>13</v>
      </c>
      <c r="H51" s="1">
        <v>2016</v>
      </c>
      <c r="I51" s="1" t="s">
        <v>240</v>
      </c>
      <c r="J51" s="1" t="s">
        <v>15</v>
      </c>
      <c r="K51" s="1">
        <v>629230</v>
      </c>
    </row>
    <row r="52" spans="1:11" x14ac:dyDescent="0.25">
      <c r="A52" s="1" t="s">
        <v>241</v>
      </c>
      <c r="B52" s="2" t="str">
        <f t="shared" si="0"/>
        <v>超人氣Facebook粉絲專頁行銷加油讚: 粉絲專頁小編的行銷原力+企業粉絲專頁的集客秘笈=讓您成為品牌社群經營的CEO!</v>
      </c>
      <c r="C52" s="1" t="s">
        <v>237</v>
      </c>
      <c r="D52" s="1" t="s">
        <v>238</v>
      </c>
      <c r="E52" s="1" t="s">
        <v>137</v>
      </c>
      <c r="F52" s="1" t="s">
        <v>239</v>
      </c>
      <c r="G52" s="1" t="s">
        <v>13</v>
      </c>
      <c r="H52" s="1">
        <v>2016</v>
      </c>
      <c r="I52" s="1" t="s">
        <v>240</v>
      </c>
      <c r="J52" s="1" t="s">
        <v>15</v>
      </c>
      <c r="K52" s="1">
        <v>629230</v>
      </c>
    </row>
    <row r="53" spans="1:11" x14ac:dyDescent="0.25">
      <c r="A53" s="1" t="s">
        <v>242</v>
      </c>
      <c r="B53" s="2" t="str">
        <f t="shared" si="0"/>
        <v>大數據與未來傳播= Big data and future communication</v>
      </c>
      <c r="C53" s="1" t="s">
        <v>243</v>
      </c>
      <c r="D53" s="1" t="s">
        <v>244</v>
      </c>
      <c r="E53" s="1" t="s">
        <v>233</v>
      </c>
      <c r="F53" s="1" t="s">
        <v>245</v>
      </c>
      <c r="G53" s="1" t="s">
        <v>13</v>
      </c>
      <c r="H53" s="1">
        <v>2016</v>
      </c>
      <c r="I53" s="1" t="s">
        <v>246</v>
      </c>
      <c r="J53" s="1" t="s">
        <v>15</v>
      </c>
      <c r="K53" s="1">
        <v>630135</v>
      </c>
    </row>
    <row r="54" spans="1:11" x14ac:dyDescent="0.25">
      <c r="A54" s="1" t="s">
        <v>247</v>
      </c>
      <c r="B54" s="2" t="str">
        <f t="shared" si="0"/>
        <v>平台經濟模式: 從啟動、獲利到成長的全方位攻略</v>
      </c>
      <c r="C54" s="1" t="s">
        <v>248</v>
      </c>
      <c r="D54" s="1" t="s">
        <v>249</v>
      </c>
      <c r="E54" s="1" t="s">
        <v>27</v>
      </c>
      <c r="F54" s="1" t="s">
        <v>250</v>
      </c>
      <c r="G54" s="1" t="s">
        <v>13</v>
      </c>
      <c r="H54" s="1">
        <v>2016</v>
      </c>
      <c r="I54" s="1" t="s">
        <v>251</v>
      </c>
      <c r="J54" s="1" t="s">
        <v>15</v>
      </c>
      <c r="K54" s="1">
        <v>630996</v>
      </c>
    </row>
    <row r="55" spans="1:11" x14ac:dyDescent="0.25">
      <c r="A55" s="1" t="s">
        <v>252</v>
      </c>
      <c r="B55" s="2" t="str">
        <f t="shared" si="0"/>
        <v>自媒體: 如何用網路打造個人、企業品牌,取得實際利益</v>
      </c>
      <c r="C55" s="1" t="s">
        <v>253</v>
      </c>
      <c r="D55" s="1" t="s">
        <v>254</v>
      </c>
      <c r="E55" s="1" t="s">
        <v>67</v>
      </c>
      <c r="F55" s="1" t="s">
        <v>255</v>
      </c>
      <c r="G55" s="1" t="s">
        <v>13</v>
      </c>
      <c r="H55" s="1">
        <v>2016</v>
      </c>
      <c r="I55" s="1" t="s">
        <v>256</v>
      </c>
      <c r="J55" s="1" t="s">
        <v>15</v>
      </c>
      <c r="K55" s="1">
        <v>632663</v>
      </c>
    </row>
    <row r="56" spans="1:11" x14ac:dyDescent="0.25">
      <c r="A56" s="1" t="s">
        <v>257</v>
      </c>
      <c r="B56" s="2" t="str">
        <f t="shared" si="0"/>
        <v>淘寶爆款操作聖經: 選品、上架、優化、維護，三週打造熱門商品，創造超人氣交易量與免費流量</v>
      </c>
      <c r="C56" s="1" t="s">
        <v>258</v>
      </c>
      <c r="D56" s="1" t="s">
        <v>259</v>
      </c>
      <c r="E56" s="1" t="s">
        <v>260</v>
      </c>
      <c r="F56" s="1" t="s">
        <v>261</v>
      </c>
      <c r="G56" s="1" t="s">
        <v>13</v>
      </c>
      <c r="H56" s="1">
        <v>2016</v>
      </c>
      <c r="I56" s="1" t="s">
        <v>262</v>
      </c>
      <c r="J56" s="1" t="s">
        <v>15</v>
      </c>
      <c r="K56" s="1">
        <v>632849</v>
      </c>
    </row>
    <row r="57" spans="1:11" x14ac:dyDescent="0.25">
      <c r="A57" s="1" t="s">
        <v>263</v>
      </c>
      <c r="B57" s="2" t="str">
        <f t="shared" si="0"/>
        <v>網路開店123: 電子商務實例分享</v>
      </c>
      <c r="C57" s="1" t="s">
        <v>264</v>
      </c>
      <c r="D57" s="1" t="s">
        <v>265</v>
      </c>
      <c r="E57" s="1" t="s">
        <v>67</v>
      </c>
      <c r="F57" s="1" t="s">
        <v>266</v>
      </c>
      <c r="G57" s="1" t="s">
        <v>13</v>
      </c>
      <c r="H57" s="1">
        <v>2016</v>
      </c>
      <c r="I57" s="1" t="s">
        <v>267</v>
      </c>
      <c r="J57" s="1" t="s">
        <v>15</v>
      </c>
      <c r="K57" s="1">
        <v>633155</v>
      </c>
    </row>
    <row r="58" spans="1:11" x14ac:dyDescent="0.25">
      <c r="A58" s="1" t="s">
        <v>268</v>
      </c>
      <c r="B58" s="2" t="str">
        <f t="shared" si="0"/>
        <v>改變世界的力量: 臺灣物聯網大商機</v>
      </c>
      <c r="C58" s="1" t="s">
        <v>269</v>
      </c>
      <c r="D58" s="1" t="s">
        <v>270</v>
      </c>
      <c r="E58" s="1" t="s">
        <v>47</v>
      </c>
      <c r="F58" s="1" t="s">
        <v>271</v>
      </c>
      <c r="G58" s="1" t="s">
        <v>13</v>
      </c>
      <c r="H58" s="1">
        <v>2016</v>
      </c>
      <c r="I58" s="1" t="s">
        <v>272</v>
      </c>
      <c r="J58" s="1" t="s">
        <v>15</v>
      </c>
      <c r="K58" s="1">
        <v>634375</v>
      </c>
    </row>
    <row r="59" spans="1:11" x14ac:dyDescent="0.25">
      <c r="A59" s="1" t="s">
        <v>273</v>
      </c>
      <c r="B59" s="2" t="str">
        <f t="shared" si="0"/>
        <v>改變世界的力量: 臺灣物聯網大商機</v>
      </c>
      <c r="C59" s="1" t="s">
        <v>269</v>
      </c>
      <c r="D59" s="1" t="s">
        <v>270</v>
      </c>
      <c r="E59" s="1" t="s">
        <v>47</v>
      </c>
      <c r="F59" s="1" t="s">
        <v>271</v>
      </c>
      <c r="G59" s="1" t="s">
        <v>13</v>
      </c>
      <c r="H59" s="1">
        <v>2016</v>
      </c>
      <c r="I59" s="1" t="s">
        <v>272</v>
      </c>
      <c r="J59" s="1" t="s">
        <v>15</v>
      </c>
      <c r="K59" s="1">
        <v>634375</v>
      </c>
    </row>
    <row r="60" spans="1:11" x14ac:dyDescent="0.25">
      <c r="A60" s="1" t="s">
        <v>274</v>
      </c>
      <c r="B60" s="2" t="str">
        <f t="shared" si="0"/>
        <v>媒體失效的年代</v>
      </c>
      <c r="C60" s="1" t="s">
        <v>275</v>
      </c>
      <c r="D60" s="1" t="s">
        <v>276</v>
      </c>
      <c r="E60" s="1" t="s">
        <v>149</v>
      </c>
      <c r="F60" s="1" t="s">
        <v>277</v>
      </c>
      <c r="G60" s="1" t="s">
        <v>13</v>
      </c>
      <c r="H60" s="1">
        <v>2016</v>
      </c>
      <c r="I60" s="1" t="s">
        <v>278</v>
      </c>
      <c r="J60" s="1" t="s">
        <v>15</v>
      </c>
      <c r="K60" s="1">
        <v>634425</v>
      </c>
    </row>
    <row r="61" spans="1:11" x14ac:dyDescent="0.25">
      <c r="A61" s="1" t="s">
        <v>279</v>
      </c>
      <c r="B61" s="2" t="str">
        <f t="shared" si="0"/>
        <v>計算廣告: 互聯網時代商業變現的市場與技術= Computational advertising</v>
      </c>
      <c r="C61" s="1" t="s">
        <v>280</v>
      </c>
      <c r="D61" s="1" t="s">
        <v>281</v>
      </c>
      <c r="E61" s="1" t="s">
        <v>282</v>
      </c>
      <c r="F61" s="1" t="s">
        <v>283</v>
      </c>
      <c r="G61" s="1" t="s">
        <v>13</v>
      </c>
      <c r="H61" s="1">
        <v>2016</v>
      </c>
      <c r="I61" s="1" t="s">
        <v>284</v>
      </c>
      <c r="J61" s="1" t="s">
        <v>15</v>
      </c>
      <c r="K61" s="1">
        <v>634720</v>
      </c>
    </row>
    <row r="62" spans="1:11" x14ac:dyDescent="0.25">
      <c r="A62" s="1" t="s">
        <v>285</v>
      </c>
      <c r="B62" s="2" t="str">
        <f t="shared" si="0"/>
        <v>LINE@行動行銷: 邁向百萬星級店家</v>
      </c>
      <c r="C62" s="1" t="s">
        <v>286</v>
      </c>
      <c r="D62" s="1" t="s">
        <v>287</v>
      </c>
      <c r="E62" s="1" t="s">
        <v>137</v>
      </c>
      <c r="F62" s="1" t="s">
        <v>288</v>
      </c>
      <c r="G62" s="1" t="s">
        <v>13</v>
      </c>
      <c r="H62" s="1">
        <v>2016</v>
      </c>
      <c r="I62" s="1" t="s">
        <v>289</v>
      </c>
      <c r="J62" s="1" t="s">
        <v>15</v>
      </c>
      <c r="K62" s="1">
        <v>634733</v>
      </c>
    </row>
    <row r="63" spans="1:11" x14ac:dyDescent="0.25">
      <c r="A63" s="1" t="s">
        <v>290</v>
      </c>
      <c r="B63" s="2" t="str">
        <f t="shared" si="0"/>
        <v>一小時學會TED故事文案力: 為何他們一上台、Po臉書，就能讓產品暢銷?</v>
      </c>
      <c r="C63" s="1" t="s">
        <v>291</v>
      </c>
      <c r="D63" s="1" t="s">
        <v>292</v>
      </c>
      <c r="E63" s="1" t="s">
        <v>293</v>
      </c>
      <c r="F63" s="1" t="s">
        <v>294</v>
      </c>
      <c r="G63" s="1" t="s">
        <v>13</v>
      </c>
      <c r="H63" s="1">
        <v>2016</v>
      </c>
      <c r="I63" s="1" t="s">
        <v>295</v>
      </c>
      <c r="J63" s="1" t="s">
        <v>15</v>
      </c>
      <c r="K63" s="1">
        <v>642227</v>
      </c>
    </row>
    <row r="64" spans="1:11" x14ac:dyDescent="0.25">
      <c r="A64" s="1" t="s">
        <v>296</v>
      </c>
      <c r="B64" s="2" t="str">
        <f t="shared" si="0"/>
        <v>一小時學會TED故事文案力: 為何他們一上台、Po臉書，就能讓產品暢銷?</v>
      </c>
      <c r="C64" s="1" t="s">
        <v>291</v>
      </c>
      <c r="D64" s="1" t="s">
        <v>292</v>
      </c>
      <c r="E64" s="1" t="s">
        <v>293</v>
      </c>
      <c r="F64" s="1" t="s">
        <v>294</v>
      </c>
      <c r="G64" s="1" t="s">
        <v>13</v>
      </c>
      <c r="H64" s="1">
        <v>2016</v>
      </c>
      <c r="I64" s="1" t="s">
        <v>295</v>
      </c>
      <c r="J64" s="1" t="s">
        <v>15</v>
      </c>
      <c r="K64" s="1">
        <v>642227</v>
      </c>
    </row>
    <row r="65" spans="1:11" x14ac:dyDescent="0.25">
      <c r="A65" s="1" t="s">
        <v>297</v>
      </c>
      <c r="B65" s="2" t="str">
        <f t="shared" si="0"/>
        <v>社群媒體前兩千年</v>
      </c>
      <c r="C65" s="1" t="s">
        <v>298</v>
      </c>
      <c r="D65" s="1" t="s">
        <v>299</v>
      </c>
      <c r="E65" s="1" t="s">
        <v>300</v>
      </c>
      <c r="F65" s="1" t="s">
        <v>301</v>
      </c>
      <c r="G65" s="1" t="s">
        <v>13</v>
      </c>
      <c r="H65" s="1">
        <v>2016</v>
      </c>
      <c r="I65" s="1" t="s">
        <v>302</v>
      </c>
      <c r="J65" s="1" t="s">
        <v>15</v>
      </c>
      <c r="K65" s="1">
        <v>642539</v>
      </c>
    </row>
    <row r="66" spans="1:11" x14ac:dyDescent="0.25">
      <c r="A66" s="1" t="s">
        <v>303</v>
      </c>
      <c r="B66" s="2" t="str">
        <f t="shared" si="0"/>
        <v>全球網路戰爭: 全球化vs在地化</v>
      </c>
      <c r="C66" s="1" t="s">
        <v>304</v>
      </c>
      <c r="D66" s="1" t="s">
        <v>305</v>
      </c>
      <c r="E66" s="1" t="s">
        <v>306</v>
      </c>
      <c r="F66" s="1" t="s">
        <v>307</v>
      </c>
      <c r="G66" s="1" t="s">
        <v>13</v>
      </c>
      <c r="H66" s="1">
        <v>2016</v>
      </c>
      <c r="I66" s="1" t="s">
        <v>308</v>
      </c>
      <c r="J66" s="1" t="s">
        <v>15</v>
      </c>
      <c r="K66" s="1">
        <v>643301</v>
      </c>
    </row>
    <row r="67" spans="1:11" x14ac:dyDescent="0.25">
      <c r="A67" s="1" t="s">
        <v>309</v>
      </c>
      <c r="B67" s="2" t="str">
        <f t="shared" ref="B67:B114" si="1">HYPERLINK(I67,C67)</f>
        <v>娛樂至死: 追求表象、歡笑和激情的時代</v>
      </c>
      <c r="C67" s="1" t="s">
        <v>310</v>
      </c>
      <c r="D67" s="1" t="s">
        <v>311</v>
      </c>
      <c r="E67" s="1" t="s">
        <v>312</v>
      </c>
      <c r="F67" s="1" t="s">
        <v>313</v>
      </c>
      <c r="G67" s="1" t="s">
        <v>13</v>
      </c>
      <c r="H67" s="1">
        <v>2016</v>
      </c>
      <c r="I67" s="1" t="s">
        <v>314</v>
      </c>
      <c r="J67" s="1" t="s">
        <v>15</v>
      </c>
      <c r="K67" s="1">
        <v>643356</v>
      </c>
    </row>
    <row r="68" spans="1:11" x14ac:dyDescent="0.25">
      <c r="A68" s="1" t="s">
        <v>315</v>
      </c>
      <c r="B68" s="2" t="str">
        <f t="shared" si="1"/>
        <v>電子商務: 概論與前瞻</v>
      </c>
      <c r="C68" s="1" t="s">
        <v>316</v>
      </c>
      <c r="D68" s="1" t="s">
        <v>317</v>
      </c>
      <c r="E68" s="1" t="s">
        <v>137</v>
      </c>
      <c r="F68" s="1" t="s">
        <v>318</v>
      </c>
      <c r="G68" s="1" t="s">
        <v>13</v>
      </c>
      <c r="H68" s="1">
        <v>2016</v>
      </c>
      <c r="I68" s="1" t="s">
        <v>319</v>
      </c>
      <c r="J68" s="1" t="s">
        <v>15</v>
      </c>
      <c r="K68" s="1">
        <v>643966</v>
      </c>
    </row>
    <row r="69" spans="1:11" x14ac:dyDescent="0.25">
      <c r="A69" s="1" t="s">
        <v>320</v>
      </c>
      <c r="B69" s="2" t="str">
        <f t="shared" si="1"/>
        <v>電商之父亞馬遜: 亞馬遜從來不只是賣書的企業</v>
      </c>
      <c r="C69" s="1" t="s">
        <v>321</v>
      </c>
      <c r="D69" s="1" t="s">
        <v>322</v>
      </c>
      <c r="E69" s="1" t="s">
        <v>323</v>
      </c>
      <c r="F69" s="1" t="s">
        <v>324</v>
      </c>
      <c r="G69" s="1" t="s">
        <v>13</v>
      </c>
      <c r="H69" s="1">
        <v>2016</v>
      </c>
      <c r="I69" s="1" t="s">
        <v>325</v>
      </c>
      <c r="J69" s="1" t="s">
        <v>15</v>
      </c>
      <c r="K69" s="1">
        <v>643986</v>
      </c>
    </row>
    <row r="70" spans="1:11" x14ac:dyDescent="0.25">
      <c r="A70" s="1" t="s">
        <v>326</v>
      </c>
      <c r="B70" s="2" t="str">
        <f t="shared" si="1"/>
        <v>數位角色行銷秘訣: 香蕉人談角色經濟</v>
      </c>
      <c r="C70" s="1" t="s">
        <v>327</v>
      </c>
      <c r="D70" s="1" t="s">
        <v>328</v>
      </c>
      <c r="E70" s="1" t="s">
        <v>197</v>
      </c>
      <c r="F70" s="1" t="s">
        <v>329</v>
      </c>
      <c r="G70" s="1" t="s">
        <v>13</v>
      </c>
      <c r="H70" s="1">
        <v>2016</v>
      </c>
      <c r="I70" s="1" t="s">
        <v>330</v>
      </c>
      <c r="J70" s="1" t="s">
        <v>15</v>
      </c>
      <c r="K70" s="1">
        <v>644361</v>
      </c>
    </row>
    <row r="71" spans="1:11" x14ac:dyDescent="0.25">
      <c r="A71" s="1" t="s">
        <v>331</v>
      </c>
      <c r="B71" s="2" t="str">
        <f t="shared" si="1"/>
        <v>Brand U打造成功個人品牌</v>
      </c>
      <c r="C71" s="1" t="s">
        <v>332</v>
      </c>
      <c r="D71" s="1" t="s">
        <v>333</v>
      </c>
      <c r="E71" s="1" t="s">
        <v>334</v>
      </c>
      <c r="F71" s="1" t="s">
        <v>335</v>
      </c>
      <c r="G71" s="1" t="s">
        <v>13</v>
      </c>
      <c r="H71" s="1">
        <v>2016</v>
      </c>
      <c r="I71" s="1" t="s">
        <v>336</v>
      </c>
      <c r="J71" s="1" t="s">
        <v>15</v>
      </c>
      <c r="K71" s="1">
        <v>652964</v>
      </c>
    </row>
    <row r="72" spans="1:11" x14ac:dyDescent="0.25">
      <c r="A72" s="1" t="s">
        <v>337</v>
      </c>
      <c r="B72" s="2" t="str">
        <f t="shared" si="1"/>
        <v>大眾傳播理論與模式</v>
      </c>
      <c r="C72" s="1" t="s">
        <v>338</v>
      </c>
      <c r="D72" s="1" t="s">
        <v>339</v>
      </c>
      <c r="E72" s="1" t="s">
        <v>340</v>
      </c>
      <c r="F72" s="1" t="s">
        <v>341</v>
      </c>
      <c r="G72" s="1" t="s">
        <v>13</v>
      </c>
      <c r="H72" s="1">
        <v>2016</v>
      </c>
      <c r="I72" s="1" t="s">
        <v>342</v>
      </c>
      <c r="J72" s="1" t="s">
        <v>15</v>
      </c>
      <c r="K72" s="1">
        <v>662601</v>
      </c>
    </row>
    <row r="73" spans="1:11" x14ac:dyDescent="0.25">
      <c r="A73" s="1" t="s">
        <v>343</v>
      </c>
      <c r="B73" s="2" t="str">
        <f t="shared" si="1"/>
        <v>網紅經濟: 移動互聯網時代的千億紅利市場</v>
      </c>
      <c r="C73" s="1" t="s">
        <v>344</v>
      </c>
      <c r="D73" s="1" t="s">
        <v>345</v>
      </c>
      <c r="E73" s="1" t="s">
        <v>346</v>
      </c>
      <c r="F73" s="1" t="s">
        <v>347</v>
      </c>
      <c r="G73" s="1" t="s">
        <v>13</v>
      </c>
      <c r="H73" s="1">
        <v>2016</v>
      </c>
      <c r="I73" s="1" t="s">
        <v>348</v>
      </c>
      <c r="J73" s="1" t="s">
        <v>15</v>
      </c>
      <c r="K73" s="1">
        <v>662919</v>
      </c>
    </row>
    <row r="74" spans="1:11" x14ac:dyDescent="0.25">
      <c r="A74" s="1" t="s">
        <v>349</v>
      </c>
      <c r="B74" s="2" t="str">
        <f t="shared" si="1"/>
        <v>從臺灣營運大陸「跨境電子商務」的市場商機及操作實務</v>
      </c>
      <c r="C74" s="1" t="s">
        <v>350</v>
      </c>
      <c r="D74" s="1" t="s">
        <v>351</v>
      </c>
      <c r="E74" s="1" t="s">
        <v>197</v>
      </c>
      <c r="F74" s="1" t="s">
        <v>352</v>
      </c>
      <c r="G74" s="1" t="s">
        <v>13</v>
      </c>
      <c r="H74" s="1">
        <v>2016</v>
      </c>
      <c r="I74" s="1" t="s">
        <v>353</v>
      </c>
      <c r="J74" s="1" t="s">
        <v>15</v>
      </c>
      <c r="K74" s="1">
        <v>662943</v>
      </c>
    </row>
    <row r="75" spans="1:11" x14ac:dyDescent="0.25">
      <c r="A75" s="1" t="s">
        <v>354</v>
      </c>
      <c r="B75" s="2" t="str">
        <f t="shared" si="1"/>
        <v>打造超級IP: 網路時代分眾社群經營、內容行銷、流量變現的全新商業模式</v>
      </c>
      <c r="C75" s="1" t="s">
        <v>355</v>
      </c>
      <c r="D75" s="1" t="s">
        <v>356</v>
      </c>
      <c r="E75" s="1" t="s">
        <v>260</v>
      </c>
      <c r="F75" s="1" t="s">
        <v>357</v>
      </c>
      <c r="G75" s="1" t="s">
        <v>13</v>
      </c>
      <c r="H75" s="1">
        <v>2016</v>
      </c>
      <c r="I75" s="1" t="s">
        <v>358</v>
      </c>
      <c r="J75" s="1" t="s">
        <v>15</v>
      </c>
      <c r="K75" s="1">
        <v>663303</v>
      </c>
    </row>
    <row r="76" spans="1:11" x14ac:dyDescent="0.25">
      <c r="A76" s="1" t="s">
        <v>359</v>
      </c>
      <c r="B76" s="2" t="str">
        <f t="shared" si="1"/>
        <v>Facebook社群經營致富術</v>
      </c>
      <c r="C76" s="1" t="s">
        <v>360</v>
      </c>
      <c r="D76" s="1" t="s">
        <v>361</v>
      </c>
      <c r="E76" s="1" t="s">
        <v>362</v>
      </c>
      <c r="F76" s="1" t="s">
        <v>363</v>
      </c>
      <c r="G76" s="1" t="s">
        <v>13</v>
      </c>
      <c r="H76" s="1">
        <v>2016</v>
      </c>
      <c r="I76" s="1" t="s">
        <v>364</v>
      </c>
      <c r="J76" s="1" t="s">
        <v>15</v>
      </c>
      <c r="K76" s="1">
        <v>663476</v>
      </c>
    </row>
    <row r="77" spans="1:11" x14ac:dyDescent="0.25">
      <c r="A77" s="1" t="s">
        <v>365</v>
      </c>
      <c r="B77" s="2" t="str">
        <f t="shared" si="1"/>
        <v>用Google Blogger打造零成本專業級官方形象網站,網路行銷也Easy!</v>
      </c>
      <c r="C77" s="1" t="s">
        <v>366</v>
      </c>
      <c r="D77" s="1" t="s">
        <v>367</v>
      </c>
      <c r="E77" s="1" t="s">
        <v>137</v>
      </c>
      <c r="F77" s="1" t="s">
        <v>368</v>
      </c>
      <c r="G77" s="1" t="s">
        <v>13</v>
      </c>
      <c r="H77" s="1">
        <v>2016</v>
      </c>
      <c r="I77" s="1" t="s">
        <v>369</v>
      </c>
      <c r="J77" s="1" t="s">
        <v>15</v>
      </c>
      <c r="K77" s="1">
        <v>665029</v>
      </c>
    </row>
    <row r="78" spans="1:11" x14ac:dyDescent="0.25">
      <c r="A78" s="1" t="s">
        <v>370</v>
      </c>
      <c r="B78" s="2" t="str">
        <f t="shared" si="1"/>
        <v>LINE動態貼圖自己畫</v>
      </c>
      <c r="C78" s="1" t="s">
        <v>371</v>
      </c>
      <c r="D78" s="1" t="s">
        <v>136</v>
      </c>
      <c r="E78" s="1" t="s">
        <v>137</v>
      </c>
      <c r="F78" s="1" t="s">
        <v>372</v>
      </c>
      <c r="G78" s="1" t="s">
        <v>13</v>
      </c>
      <c r="H78" s="1">
        <v>2016</v>
      </c>
      <c r="I78" s="1" t="s">
        <v>373</v>
      </c>
      <c r="J78" s="1" t="s">
        <v>15</v>
      </c>
      <c r="K78" s="1">
        <v>665407</v>
      </c>
    </row>
    <row r="79" spans="1:11" x14ac:dyDescent="0.25">
      <c r="A79" s="1" t="s">
        <v>374</v>
      </c>
      <c r="B79" s="2" t="str">
        <f t="shared" si="1"/>
        <v>WordPress無敵架站手冊: 架站新手都想擁有: 教你打造個人專屬完美網站</v>
      </c>
      <c r="C79" s="1" t="s">
        <v>375</v>
      </c>
      <c r="D79" s="1" t="s">
        <v>376</v>
      </c>
      <c r="E79" s="1" t="s">
        <v>47</v>
      </c>
      <c r="F79" s="1" t="s">
        <v>377</v>
      </c>
      <c r="G79" s="1" t="s">
        <v>13</v>
      </c>
      <c r="H79" s="1">
        <v>2016</v>
      </c>
      <c r="I79" s="1" t="s">
        <v>378</v>
      </c>
      <c r="J79" s="1" t="s">
        <v>15</v>
      </c>
      <c r="K79" s="1">
        <v>666711</v>
      </c>
    </row>
    <row r="80" spans="1:11" x14ac:dyDescent="0.25">
      <c r="A80" s="1" t="s">
        <v>379</v>
      </c>
      <c r="B80" s="2" t="str">
        <f t="shared" si="1"/>
        <v>決勝平台時代: 第一本平台化轉型實戰攻略</v>
      </c>
      <c r="C80" s="1" t="s">
        <v>380</v>
      </c>
      <c r="D80" s="1" t="s">
        <v>381</v>
      </c>
      <c r="E80" s="1" t="s">
        <v>382</v>
      </c>
      <c r="F80" s="1" t="s">
        <v>383</v>
      </c>
      <c r="G80" s="1" t="s">
        <v>13</v>
      </c>
      <c r="H80" s="1">
        <v>2016</v>
      </c>
      <c r="I80" s="1" t="s">
        <v>384</v>
      </c>
      <c r="J80" s="1" t="s">
        <v>15</v>
      </c>
      <c r="K80" s="1">
        <v>667225</v>
      </c>
    </row>
    <row r="81" spans="1:11" x14ac:dyDescent="0.25">
      <c r="A81" s="1" t="s">
        <v>385</v>
      </c>
      <c r="B81" s="2" t="str">
        <f t="shared" si="1"/>
        <v>社群分享經濟的力量: 把分享打造成新型態的購買，推特、臉書、Linkedin、Instagram、Youtube的人本分享術</v>
      </c>
      <c r="C81" s="1" t="s">
        <v>386</v>
      </c>
      <c r="D81" s="1" t="s">
        <v>387</v>
      </c>
      <c r="E81" s="1" t="s">
        <v>214</v>
      </c>
      <c r="F81" s="1" t="s">
        <v>388</v>
      </c>
      <c r="G81" s="1" t="s">
        <v>13</v>
      </c>
      <c r="H81" s="1">
        <v>2016</v>
      </c>
      <c r="I81" s="1" t="s">
        <v>389</v>
      </c>
      <c r="J81" s="1" t="s">
        <v>15</v>
      </c>
      <c r="K81" s="1">
        <v>669350</v>
      </c>
    </row>
    <row r="82" spans="1:11" x14ac:dyDescent="0.25">
      <c r="A82" s="1" t="s">
        <v>390</v>
      </c>
      <c r="B82" s="2" t="str">
        <f t="shared" si="1"/>
        <v>iOS 10 App程式設計實力超進化實戰攻略: 知名iOS教學部落格AppCoda作家親授實作關鍵技巧讓你不NG</v>
      </c>
      <c r="C82" s="1" t="s">
        <v>391</v>
      </c>
      <c r="D82" s="1" t="s">
        <v>392</v>
      </c>
      <c r="E82" s="1" t="s">
        <v>47</v>
      </c>
      <c r="F82" s="1" t="s">
        <v>393</v>
      </c>
      <c r="G82" s="1" t="s">
        <v>13</v>
      </c>
      <c r="H82" s="1">
        <v>2016</v>
      </c>
      <c r="I82" s="1" t="s">
        <v>394</v>
      </c>
      <c r="J82" s="1" t="s">
        <v>15</v>
      </c>
      <c r="K82" s="1">
        <v>669823</v>
      </c>
    </row>
    <row r="83" spans="1:11" x14ac:dyDescent="0.25">
      <c r="A83" s="1" t="s">
        <v>395</v>
      </c>
      <c r="B83" s="2" t="str">
        <f t="shared" si="1"/>
        <v>指尖下的大數據: 運用Google Analytics發掘行動裝置裡的無限商機</v>
      </c>
      <c r="C83" s="1" t="s">
        <v>396</v>
      </c>
      <c r="D83" s="1" t="s">
        <v>397</v>
      </c>
      <c r="E83" s="1" t="s">
        <v>398</v>
      </c>
      <c r="F83" s="1" t="s">
        <v>399</v>
      </c>
      <c r="G83" s="1" t="s">
        <v>13</v>
      </c>
      <c r="H83" s="1">
        <v>2016</v>
      </c>
      <c r="I83" s="1" t="s">
        <v>400</v>
      </c>
      <c r="J83" s="1" t="s">
        <v>15</v>
      </c>
      <c r="K83" s="1">
        <v>669909</v>
      </c>
    </row>
    <row r="84" spans="1:11" x14ac:dyDescent="0.25">
      <c r="A84" s="1" t="s">
        <v>401</v>
      </c>
      <c r="B84" s="2" t="str">
        <f t="shared" si="1"/>
        <v>指尖下的大數據: 運用Google Analytics發掘行動裝置裡的無限商機</v>
      </c>
      <c r="C84" s="1" t="s">
        <v>396</v>
      </c>
      <c r="D84" s="1" t="s">
        <v>397</v>
      </c>
      <c r="E84" s="1" t="s">
        <v>398</v>
      </c>
      <c r="F84" s="1" t="s">
        <v>399</v>
      </c>
      <c r="G84" s="1" t="s">
        <v>13</v>
      </c>
      <c r="H84" s="1">
        <v>2016</v>
      </c>
      <c r="I84" s="1" t="s">
        <v>400</v>
      </c>
      <c r="J84" s="1" t="s">
        <v>15</v>
      </c>
      <c r="K84" s="1">
        <v>669909</v>
      </c>
    </row>
    <row r="85" spans="1:11" x14ac:dyDescent="0.25">
      <c r="A85" s="1" t="s">
        <v>402</v>
      </c>
      <c r="B85" s="2" t="str">
        <f t="shared" si="1"/>
        <v>指尖下的大數據: 運用Google Analytics發掘行動裝置裡的無限商機</v>
      </c>
      <c r="C85" s="1" t="s">
        <v>396</v>
      </c>
      <c r="D85" s="1" t="s">
        <v>397</v>
      </c>
      <c r="E85" s="1" t="s">
        <v>398</v>
      </c>
      <c r="F85" s="1" t="s">
        <v>399</v>
      </c>
      <c r="G85" s="1" t="s">
        <v>13</v>
      </c>
      <c r="H85" s="1">
        <v>2016</v>
      </c>
      <c r="I85" s="1" t="s">
        <v>400</v>
      </c>
      <c r="J85" s="1" t="s">
        <v>15</v>
      </c>
      <c r="K85" s="1">
        <v>669909</v>
      </c>
    </row>
    <row r="86" spans="1:11" x14ac:dyDescent="0.25">
      <c r="A86" s="1" t="s">
        <v>403</v>
      </c>
      <c r="B86" s="2" t="str">
        <f t="shared" si="1"/>
        <v>解密中國跨境電商: 貿易的未來:跨境電商連接世界</v>
      </c>
      <c r="C86" s="1" t="s">
        <v>404</v>
      </c>
      <c r="D86" s="1" t="s">
        <v>405</v>
      </c>
      <c r="E86" s="1" t="s">
        <v>406</v>
      </c>
      <c r="F86" s="1" t="s">
        <v>407</v>
      </c>
      <c r="G86" s="1" t="s">
        <v>13</v>
      </c>
      <c r="H86" s="1">
        <v>2016</v>
      </c>
      <c r="I86" s="1" t="s">
        <v>408</v>
      </c>
      <c r="J86" s="1" t="s">
        <v>15</v>
      </c>
      <c r="K86" s="1">
        <v>670122</v>
      </c>
    </row>
    <row r="87" spans="1:11" x14ac:dyDescent="0.25">
      <c r="A87" s="1" t="s">
        <v>409</v>
      </c>
      <c r="B87" s="2" t="str">
        <f t="shared" si="1"/>
        <v>物聯網金融商機</v>
      </c>
      <c r="C87" s="1" t="s">
        <v>410</v>
      </c>
      <c r="D87" s="1" t="s">
        <v>411</v>
      </c>
      <c r="E87" s="1" t="s">
        <v>412</v>
      </c>
      <c r="F87" s="1" t="s">
        <v>413</v>
      </c>
      <c r="G87" s="1" t="s">
        <v>13</v>
      </c>
      <c r="H87" s="1">
        <v>2017</v>
      </c>
      <c r="I87" s="1" t="s">
        <v>414</v>
      </c>
      <c r="J87" s="1" t="s">
        <v>15</v>
      </c>
      <c r="K87" s="1">
        <v>670203</v>
      </c>
    </row>
    <row r="88" spans="1:11" x14ac:dyDescent="0.25">
      <c r="A88" s="1" t="s">
        <v>415</v>
      </c>
      <c r="B88" s="2" t="str">
        <f t="shared" si="1"/>
        <v>自由,凌駕一切: 美國人文景觀的塑造者</v>
      </c>
      <c r="C88" s="1" t="s">
        <v>416</v>
      </c>
      <c r="D88" s="1" t="s">
        <v>417</v>
      </c>
      <c r="E88" s="1" t="s">
        <v>418</v>
      </c>
      <c r="F88" s="1" t="s">
        <v>419</v>
      </c>
      <c r="G88" s="1" t="s">
        <v>13</v>
      </c>
      <c r="H88" s="1">
        <v>2016</v>
      </c>
      <c r="I88" s="1" t="s">
        <v>420</v>
      </c>
      <c r="J88" s="1" t="s">
        <v>15</v>
      </c>
      <c r="K88" s="1">
        <v>675507</v>
      </c>
    </row>
    <row r="89" spans="1:11" x14ac:dyDescent="0.25">
      <c r="A89" s="1" t="s">
        <v>421</v>
      </c>
      <c r="B89" s="2" t="str">
        <f t="shared" si="1"/>
        <v>歐盟跨境電商趨勢及商機: 聚集英德龍頭市場</v>
      </c>
      <c r="C89" s="1" t="s">
        <v>422</v>
      </c>
      <c r="D89" s="1" t="s">
        <v>423</v>
      </c>
      <c r="E89" s="1" t="s">
        <v>197</v>
      </c>
      <c r="F89" s="1" t="s">
        <v>424</v>
      </c>
      <c r="G89" s="1" t="s">
        <v>13</v>
      </c>
      <c r="H89" s="1">
        <v>2016</v>
      </c>
      <c r="I89" s="1" t="s">
        <v>425</v>
      </c>
      <c r="J89" s="1" t="s">
        <v>15</v>
      </c>
      <c r="K89" s="1">
        <v>675777</v>
      </c>
    </row>
    <row r="90" spans="1:11" x14ac:dyDescent="0.25">
      <c r="A90" s="1" t="s">
        <v>426</v>
      </c>
      <c r="B90" s="2" t="str">
        <f t="shared" si="1"/>
        <v>最新行銷王: Facebook廣告没有說的業績倍增活用術</v>
      </c>
      <c r="C90" s="1" t="s">
        <v>427</v>
      </c>
      <c r="D90" s="1" t="s">
        <v>428</v>
      </c>
      <c r="E90" s="1" t="s">
        <v>47</v>
      </c>
      <c r="F90" s="1" t="s">
        <v>429</v>
      </c>
      <c r="G90" s="1" t="s">
        <v>13</v>
      </c>
      <c r="H90" s="1">
        <v>2016</v>
      </c>
      <c r="I90" s="1" t="s">
        <v>430</v>
      </c>
      <c r="J90" s="1" t="s">
        <v>15</v>
      </c>
      <c r="K90" s="1">
        <v>676817</v>
      </c>
    </row>
    <row r="91" spans="1:11" x14ac:dyDescent="0.25">
      <c r="A91" s="1" t="s">
        <v>431</v>
      </c>
      <c r="B91" s="2" t="str">
        <f t="shared" si="1"/>
        <v>讓免費網路資源行銷幫你賺大錢: 最完整的網路資源資訊,就看這一本!</v>
      </c>
      <c r="C91" s="1" t="s">
        <v>432</v>
      </c>
      <c r="D91" s="1" t="s">
        <v>433</v>
      </c>
      <c r="E91" s="1" t="s">
        <v>47</v>
      </c>
      <c r="F91" s="1" t="s">
        <v>434</v>
      </c>
      <c r="G91" s="1" t="s">
        <v>13</v>
      </c>
      <c r="H91" s="1">
        <v>2017</v>
      </c>
      <c r="I91" s="1" t="s">
        <v>435</v>
      </c>
      <c r="J91" s="1" t="s">
        <v>15</v>
      </c>
      <c r="K91" s="1">
        <v>678746</v>
      </c>
    </row>
    <row r="92" spans="1:11" x14ac:dyDescent="0.25">
      <c r="A92" s="1" t="s">
        <v>436</v>
      </c>
      <c r="B92" s="2" t="str">
        <f t="shared" si="1"/>
        <v>實踐FINTECH: BCG教你擬定金融科技的最佳優勢策略</v>
      </c>
      <c r="C92" s="1" t="s">
        <v>437</v>
      </c>
      <c r="D92" s="1" t="s">
        <v>438</v>
      </c>
      <c r="E92" s="1" t="s">
        <v>382</v>
      </c>
      <c r="F92" s="1" t="s">
        <v>439</v>
      </c>
      <c r="G92" s="1" t="s">
        <v>13</v>
      </c>
      <c r="H92" s="1">
        <v>2017</v>
      </c>
      <c r="I92" s="1" t="s">
        <v>440</v>
      </c>
      <c r="J92" s="1" t="s">
        <v>15</v>
      </c>
      <c r="K92" s="1">
        <v>678866</v>
      </c>
    </row>
    <row r="93" spans="1:11" x14ac:dyDescent="0.25">
      <c r="A93" s="1" t="s">
        <v>441</v>
      </c>
      <c r="B93" s="2" t="str">
        <f t="shared" si="1"/>
        <v>實踐FINTECH: BCG教你擬定金融科技的最佳優勢策略</v>
      </c>
      <c r="C93" s="1" t="s">
        <v>437</v>
      </c>
      <c r="D93" s="1" t="s">
        <v>438</v>
      </c>
      <c r="E93" s="1" t="s">
        <v>382</v>
      </c>
      <c r="F93" s="1" t="s">
        <v>439</v>
      </c>
      <c r="G93" s="1" t="s">
        <v>13</v>
      </c>
      <c r="H93" s="1">
        <v>2017</v>
      </c>
      <c r="I93" s="1" t="s">
        <v>440</v>
      </c>
      <c r="J93" s="1" t="s">
        <v>15</v>
      </c>
      <c r="K93" s="1">
        <v>678866</v>
      </c>
    </row>
    <row r="94" spans="1:11" x14ac:dyDescent="0.25">
      <c r="A94" s="1" t="s">
        <v>442</v>
      </c>
      <c r="B94" s="2" t="str">
        <f t="shared" si="1"/>
        <v>你也可以利用網路集資創業: 網路融資寶典: 眾籌</v>
      </c>
      <c r="C94" s="1" t="s">
        <v>443</v>
      </c>
      <c r="D94" s="1" t="s">
        <v>444</v>
      </c>
      <c r="E94" s="1" t="s">
        <v>445</v>
      </c>
      <c r="F94" s="1" t="s">
        <v>446</v>
      </c>
      <c r="G94" s="1" t="s">
        <v>13</v>
      </c>
      <c r="H94" s="1">
        <v>2017</v>
      </c>
      <c r="I94" s="1" t="s">
        <v>447</v>
      </c>
      <c r="J94" s="1" t="s">
        <v>15</v>
      </c>
      <c r="K94" s="1">
        <v>678902</v>
      </c>
    </row>
    <row r="95" spans="1:11" x14ac:dyDescent="0.25">
      <c r="A95" s="1" t="s">
        <v>448</v>
      </c>
      <c r="B95" s="2" t="str">
        <f t="shared" si="1"/>
        <v>小型企業的網路經營最佳實務: 這樣用網路找顧客,不會白花錢,只要五步驟,90天就能穩定吸引客源。</v>
      </c>
      <c r="C95" s="1" t="s">
        <v>449</v>
      </c>
      <c r="D95" s="1" t="s">
        <v>450</v>
      </c>
      <c r="E95" s="1" t="s">
        <v>451</v>
      </c>
      <c r="F95" s="1" t="s">
        <v>452</v>
      </c>
      <c r="G95" s="1" t="s">
        <v>13</v>
      </c>
      <c r="H95" s="1">
        <v>2017</v>
      </c>
      <c r="I95" s="1" t="s">
        <v>453</v>
      </c>
      <c r="J95" s="1" t="s">
        <v>15</v>
      </c>
      <c r="K95" s="1">
        <v>679119</v>
      </c>
    </row>
    <row r="96" spans="1:11" x14ac:dyDescent="0.25">
      <c r="A96" s="1" t="s">
        <v>454</v>
      </c>
      <c r="B96" s="2" t="str">
        <f t="shared" si="1"/>
        <v>LINE自創貼圖設計大全: 靜動態貼圖製作與上架行銷, 抓住角色經濟超簡單!</v>
      </c>
      <c r="C96" s="1" t="s">
        <v>455</v>
      </c>
      <c r="D96" s="1" t="s">
        <v>456</v>
      </c>
      <c r="E96" s="1" t="s">
        <v>137</v>
      </c>
      <c r="F96" s="1" t="s">
        <v>457</v>
      </c>
      <c r="G96" s="1" t="s">
        <v>13</v>
      </c>
      <c r="H96" s="1">
        <v>2017</v>
      </c>
      <c r="I96" s="1" t="s">
        <v>458</v>
      </c>
      <c r="J96" s="1" t="s">
        <v>15</v>
      </c>
      <c r="K96" s="1">
        <v>679133</v>
      </c>
    </row>
    <row r="97" spans="1:11" x14ac:dyDescent="0.25">
      <c r="A97" s="1" t="s">
        <v>459</v>
      </c>
      <c r="B97" s="2" t="str">
        <f t="shared" si="1"/>
        <v>LINE自創貼圖設計大全: 靜動態貼圖製作與上架行銷, 抓住角色經濟超簡單!</v>
      </c>
      <c r="C97" s="1" t="s">
        <v>455</v>
      </c>
      <c r="D97" s="1" t="s">
        <v>456</v>
      </c>
      <c r="E97" s="1" t="s">
        <v>137</v>
      </c>
      <c r="F97" s="1" t="s">
        <v>457</v>
      </c>
      <c r="G97" s="1" t="s">
        <v>13</v>
      </c>
      <c r="H97" s="1">
        <v>2017</v>
      </c>
      <c r="I97" s="1" t="s">
        <v>458</v>
      </c>
      <c r="J97" s="1" t="s">
        <v>15</v>
      </c>
      <c r="K97" s="1">
        <v>679133</v>
      </c>
    </row>
    <row r="98" spans="1:11" x14ac:dyDescent="0.25">
      <c r="A98" s="1" t="s">
        <v>460</v>
      </c>
      <c r="B98" s="2" t="str">
        <f t="shared" si="1"/>
        <v>跟著樂齡優良教師學LINE•FB</v>
      </c>
      <c r="C98" s="1" t="s">
        <v>461</v>
      </c>
      <c r="D98" s="1" t="s">
        <v>462</v>
      </c>
      <c r="E98" s="1" t="s">
        <v>463</v>
      </c>
      <c r="F98" s="1" t="s">
        <v>464</v>
      </c>
      <c r="G98" s="1" t="s">
        <v>13</v>
      </c>
      <c r="H98" s="1">
        <v>2017</v>
      </c>
      <c r="I98" s="1" t="s">
        <v>465</v>
      </c>
      <c r="J98" s="1" t="s">
        <v>15</v>
      </c>
      <c r="K98" s="1">
        <v>679495</v>
      </c>
    </row>
    <row r="99" spans="1:11" x14ac:dyDescent="0.25">
      <c r="A99" s="1" t="s">
        <v>466</v>
      </c>
      <c r="B99" s="2" t="str">
        <f t="shared" si="1"/>
        <v>社群媒體批判理論</v>
      </c>
      <c r="C99" s="1" t="s">
        <v>467</v>
      </c>
      <c r="D99" s="1" t="s">
        <v>468</v>
      </c>
      <c r="E99" s="1" t="s">
        <v>233</v>
      </c>
      <c r="F99" s="1" t="s">
        <v>469</v>
      </c>
      <c r="G99" s="1" t="s">
        <v>13</v>
      </c>
      <c r="H99" s="1">
        <v>2017</v>
      </c>
      <c r="I99" s="1" t="s">
        <v>470</v>
      </c>
      <c r="J99" s="1" t="s">
        <v>15</v>
      </c>
      <c r="K99" s="1">
        <v>679502</v>
      </c>
    </row>
    <row r="100" spans="1:11" x14ac:dyDescent="0.25">
      <c r="A100" s="1" t="s">
        <v>471</v>
      </c>
      <c r="B100" s="2" t="str">
        <f t="shared" si="1"/>
        <v>LINE@生活圈: 操作攻略手册</v>
      </c>
      <c r="C100" s="1" t="s">
        <v>472</v>
      </c>
      <c r="D100" s="1" t="s">
        <v>473</v>
      </c>
      <c r="E100" s="1" t="s">
        <v>155</v>
      </c>
      <c r="F100" s="1" t="s">
        <v>474</v>
      </c>
      <c r="G100" s="1" t="s">
        <v>13</v>
      </c>
      <c r="H100" s="1">
        <v>2016</v>
      </c>
      <c r="I100" s="1" t="s">
        <v>475</v>
      </c>
      <c r="J100" s="1" t="s">
        <v>15</v>
      </c>
      <c r="K100" s="1">
        <v>679737</v>
      </c>
    </row>
    <row r="101" spans="1:11" x14ac:dyDescent="0.25">
      <c r="A101" s="1" t="s">
        <v>476</v>
      </c>
      <c r="B101" s="2" t="str">
        <f t="shared" si="1"/>
        <v>抗擊柏拉圖的陰影: 人類傳播研究導論</v>
      </c>
      <c r="C101" s="1" t="s">
        <v>477</v>
      </c>
      <c r="D101" s="1" t="s">
        <v>478</v>
      </c>
      <c r="E101" s="1" t="s">
        <v>479</v>
      </c>
      <c r="F101" s="1" t="s">
        <v>480</v>
      </c>
      <c r="G101" s="1" t="s">
        <v>13</v>
      </c>
      <c r="H101" s="1">
        <v>2017</v>
      </c>
      <c r="I101" s="1" t="s">
        <v>481</v>
      </c>
      <c r="J101" s="1" t="s">
        <v>15</v>
      </c>
      <c r="K101" s="1">
        <v>680086</v>
      </c>
    </row>
    <row r="102" spans="1:11" x14ac:dyDescent="0.25">
      <c r="A102" s="1" t="s">
        <v>482</v>
      </c>
      <c r="B102" s="2" t="str">
        <f t="shared" si="1"/>
        <v>簡單綁就很歐夏蕾の超美編髮術</v>
      </c>
      <c r="C102" s="1" t="s">
        <v>483</v>
      </c>
      <c r="D102" s="1" t="s">
        <v>484</v>
      </c>
      <c r="E102" s="1" t="s">
        <v>485</v>
      </c>
      <c r="F102" s="1" t="s">
        <v>486</v>
      </c>
      <c r="G102" s="1" t="s">
        <v>13</v>
      </c>
      <c r="H102" s="1">
        <v>2016</v>
      </c>
      <c r="I102" s="1" t="s">
        <v>487</v>
      </c>
      <c r="J102" s="1" t="s">
        <v>15</v>
      </c>
      <c r="K102" s="1">
        <v>681490</v>
      </c>
    </row>
    <row r="103" spans="1:11" x14ac:dyDescent="0.25">
      <c r="A103" s="1" t="s">
        <v>488</v>
      </c>
      <c r="B103" s="2" t="str">
        <f t="shared" si="1"/>
        <v>阿里巴巴: 物流、電商、雙11,馬雲改變13億人的生活方式</v>
      </c>
      <c r="C103" s="1" t="s">
        <v>489</v>
      </c>
      <c r="D103" s="1" t="s">
        <v>490</v>
      </c>
      <c r="E103" s="1" t="s">
        <v>491</v>
      </c>
      <c r="F103" s="1" t="s">
        <v>492</v>
      </c>
      <c r="G103" s="1" t="s">
        <v>13</v>
      </c>
      <c r="H103" s="1">
        <v>2017</v>
      </c>
      <c r="I103" s="1" t="s">
        <v>493</v>
      </c>
      <c r="J103" s="1" t="s">
        <v>15</v>
      </c>
      <c r="K103" s="1">
        <v>682959</v>
      </c>
    </row>
    <row r="104" spans="1:11" x14ac:dyDescent="0.25">
      <c r="A104" s="1" t="s">
        <v>494</v>
      </c>
      <c r="B104" s="2" t="str">
        <f t="shared" si="1"/>
        <v>行動支付大解構: 掌握新消費習慣</v>
      </c>
      <c r="C104" s="1" t="s">
        <v>495</v>
      </c>
      <c r="D104" s="1" t="s">
        <v>496</v>
      </c>
      <c r="E104" s="1" t="s">
        <v>155</v>
      </c>
      <c r="F104" s="1" t="s">
        <v>497</v>
      </c>
      <c r="G104" s="1" t="s">
        <v>13</v>
      </c>
      <c r="H104" s="1">
        <v>2017</v>
      </c>
      <c r="I104" s="1" t="s">
        <v>498</v>
      </c>
      <c r="J104" s="1" t="s">
        <v>15</v>
      </c>
      <c r="K104" s="1">
        <v>682982</v>
      </c>
    </row>
    <row r="105" spans="1:11" x14ac:dyDescent="0.25">
      <c r="A105" s="1" t="s">
        <v>499</v>
      </c>
      <c r="B105" s="2" t="str">
        <f t="shared" si="1"/>
        <v>爆紅直播主的經營密碼: 掌握吸睛關鍵，人氣收入無上限！</v>
      </c>
      <c r="C105" s="1" t="s">
        <v>500</v>
      </c>
      <c r="D105" s="1" t="s">
        <v>501</v>
      </c>
      <c r="E105" s="1" t="s">
        <v>502</v>
      </c>
      <c r="F105" s="1" t="s">
        <v>503</v>
      </c>
      <c r="G105" s="1" t="s">
        <v>13</v>
      </c>
      <c r="H105" s="1">
        <v>2017</v>
      </c>
      <c r="I105" s="1" t="s">
        <v>504</v>
      </c>
      <c r="J105" s="1" t="s">
        <v>15</v>
      </c>
      <c r="K105" s="1">
        <v>683365</v>
      </c>
    </row>
    <row r="106" spans="1:11" x14ac:dyDescent="0.25">
      <c r="A106" s="1" t="s">
        <v>505</v>
      </c>
      <c r="B106" s="2" t="str">
        <f t="shared" si="1"/>
        <v>區塊鏈革命: 比特幣技術如何影響貨幣、商業和世界運作</v>
      </c>
      <c r="C106" s="1" t="s">
        <v>506</v>
      </c>
      <c r="D106" s="1" t="s">
        <v>507</v>
      </c>
      <c r="E106" s="1" t="s">
        <v>398</v>
      </c>
      <c r="F106" s="1" t="s">
        <v>508</v>
      </c>
      <c r="G106" s="1" t="s">
        <v>13</v>
      </c>
      <c r="H106" s="1">
        <v>2017</v>
      </c>
      <c r="I106" s="1" t="s">
        <v>509</v>
      </c>
      <c r="J106" s="1" t="s">
        <v>15</v>
      </c>
      <c r="K106" s="1">
        <v>690118</v>
      </c>
    </row>
    <row r="107" spans="1:11" x14ac:dyDescent="0.25">
      <c r="A107" s="1" t="s">
        <v>510</v>
      </c>
      <c r="B107" s="2" t="str">
        <f t="shared" si="1"/>
        <v>廣告精算: 全面解析網際網路印鈔大法</v>
      </c>
      <c r="C107" s="1" t="s">
        <v>511</v>
      </c>
      <c r="D107" s="1" t="s">
        <v>512</v>
      </c>
      <c r="E107" s="1" t="s">
        <v>282</v>
      </c>
      <c r="F107" s="1" t="s">
        <v>513</v>
      </c>
      <c r="G107" s="1" t="s">
        <v>13</v>
      </c>
      <c r="H107" s="1">
        <v>2017</v>
      </c>
      <c r="I107" s="1" t="s">
        <v>514</v>
      </c>
      <c r="J107" s="1" t="s">
        <v>15</v>
      </c>
      <c r="K107" s="1">
        <v>690158</v>
      </c>
    </row>
    <row r="108" spans="1:11" x14ac:dyDescent="0.25">
      <c r="A108" s="1" t="s">
        <v>515</v>
      </c>
      <c r="B108" s="2" t="str">
        <f t="shared" si="1"/>
        <v>雙11：全球最大狂歡購物節，第一手操作大揭密</v>
      </c>
      <c r="C108" s="1" t="s">
        <v>516</v>
      </c>
      <c r="D108" s="1" t="s">
        <v>517</v>
      </c>
      <c r="E108" s="1" t="s">
        <v>518</v>
      </c>
      <c r="F108" s="1" t="s">
        <v>519</v>
      </c>
      <c r="G108" s="1" t="s">
        <v>13</v>
      </c>
      <c r="H108" s="1">
        <v>2017</v>
      </c>
      <c r="I108" s="1" t="s">
        <v>520</v>
      </c>
      <c r="J108" s="1" t="s">
        <v>15</v>
      </c>
      <c r="K108" s="1">
        <v>693702</v>
      </c>
    </row>
    <row r="109" spans="1:11" x14ac:dyDescent="0.25">
      <c r="A109" s="1" t="s">
        <v>521</v>
      </c>
      <c r="B109" s="2" t="str">
        <f t="shared" si="1"/>
        <v>價值網: FinTech如何應用行動科技及區塊鍊技術建構價值網路</v>
      </c>
      <c r="C109" s="1" t="s">
        <v>522</v>
      </c>
      <c r="D109" s="1" t="s">
        <v>523</v>
      </c>
      <c r="E109" s="1" t="s">
        <v>524</v>
      </c>
      <c r="F109" s="1" t="s">
        <v>525</v>
      </c>
      <c r="G109" s="1" t="s">
        <v>13</v>
      </c>
      <c r="H109" s="1">
        <v>2017</v>
      </c>
      <c r="I109" s="1" t="s">
        <v>526</v>
      </c>
      <c r="J109" s="1" t="s">
        <v>15</v>
      </c>
      <c r="K109" s="1">
        <v>693804</v>
      </c>
    </row>
    <row r="110" spans="1:11" x14ac:dyDescent="0.25">
      <c r="A110" s="1" t="s">
        <v>527</v>
      </c>
      <c r="B110" s="2" t="str">
        <f t="shared" si="1"/>
        <v>直播行銷革命: 13招直播變現技巧X8大產業實戰應用,從企業到素人都適用的爆紅影響力</v>
      </c>
      <c r="C110" s="1" t="s">
        <v>528</v>
      </c>
      <c r="D110" s="1" t="s">
        <v>529</v>
      </c>
      <c r="E110" s="1" t="s">
        <v>168</v>
      </c>
      <c r="F110" s="1" t="s">
        <v>530</v>
      </c>
      <c r="G110" s="1" t="s">
        <v>13</v>
      </c>
      <c r="H110" s="1">
        <v>2017</v>
      </c>
      <c r="I110" s="1" t="s">
        <v>531</v>
      </c>
      <c r="J110" s="1" t="s">
        <v>15</v>
      </c>
      <c r="K110" s="1">
        <v>694692</v>
      </c>
    </row>
    <row r="111" spans="1:11" x14ac:dyDescent="0.25">
      <c r="A111" s="1" t="s">
        <v>532</v>
      </c>
      <c r="B111" s="2" t="str">
        <f t="shared" si="1"/>
        <v>直播行銷的場景革命</v>
      </c>
      <c r="C111" s="1" t="s">
        <v>533</v>
      </c>
      <c r="D111" s="1" t="s">
        <v>534</v>
      </c>
      <c r="E111" s="1" t="s">
        <v>535</v>
      </c>
      <c r="F111" s="1" t="s">
        <v>536</v>
      </c>
      <c r="G111" s="1" t="s">
        <v>13</v>
      </c>
      <c r="H111" s="1">
        <v>2017</v>
      </c>
      <c r="I111" s="1" t="s">
        <v>537</v>
      </c>
      <c r="J111" s="1" t="s">
        <v>15</v>
      </c>
      <c r="K111" s="1">
        <v>694694</v>
      </c>
    </row>
    <row r="112" spans="1:11" x14ac:dyDescent="0.25">
      <c r="A112" s="1" t="s">
        <v>538</v>
      </c>
      <c r="B112" s="2" t="str">
        <f t="shared" si="1"/>
        <v>媒玩‧媒瞭‧學媒體:媒體素養教學寶典</v>
      </c>
      <c r="C112" s="1" t="s">
        <v>539</v>
      </c>
      <c r="D112" s="1" t="s">
        <v>540</v>
      </c>
      <c r="E112" s="1" t="s">
        <v>541</v>
      </c>
      <c r="F112" s="1" t="s">
        <v>542</v>
      </c>
      <c r="G112" s="1" t="s">
        <v>13</v>
      </c>
      <c r="H112" s="1">
        <v>2017</v>
      </c>
      <c r="I112" s="1" t="s">
        <v>543</v>
      </c>
      <c r="J112" s="1" t="s">
        <v>15</v>
      </c>
      <c r="K112" s="1">
        <v>695162</v>
      </c>
    </row>
    <row r="113" spans="1:11" x14ac:dyDescent="0.25">
      <c r="A113" s="1" t="s">
        <v>544</v>
      </c>
      <c r="B113" s="2" t="str">
        <f t="shared" si="1"/>
        <v>流量變現金!自媒體行銷術 掌握集客銷售力,低成本高效益的臉書整合操作法</v>
      </c>
      <c r="C113" s="1" t="s">
        <v>545</v>
      </c>
      <c r="D113" s="1" t="s">
        <v>546</v>
      </c>
      <c r="E113" s="1" t="s">
        <v>547</v>
      </c>
      <c r="F113" s="1" t="s">
        <v>548</v>
      </c>
      <c r="G113" s="1" t="s">
        <v>13</v>
      </c>
      <c r="H113" s="1">
        <v>2017</v>
      </c>
      <c r="I113" s="1" t="s">
        <v>549</v>
      </c>
      <c r="J113" s="1" t="s">
        <v>15</v>
      </c>
      <c r="K113" s="1">
        <v>695181</v>
      </c>
    </row>
    <row r="114" spans="1:11" x14ac:dyDescent="0.25">
      <c r="A114" s="1" t="s">
        <v>550</v>
      </c>
      <c r="B114" s="2" t="str">
        <f t="shared" si="1"/>
        <v>電子商務一定要懂的16堂課跨境開店社群經營Ｘ市場數據Ｘ品牌行銷</v>
      </c>
      <c r="C114" s="1" t="s">
        <v>551</v>
      </c>
      <c r="D114" s="1" t="s">
        <v>552</v>
      </c>
      <c r="E114" s="1" t="s">
        <v>553</v>
      </c>
      <c r="F114" s="1"/>
      <c r="G114" s="1" t="s">
        <v>13</v>
      </c>
      <c r="H114" s="1">
        <v>0</v>
      </c>
      <c r="I114" s="1" t="s">
        <v>554</v>
      </c>
      <c r="J114" s="1" t="s">
        <v>15</v>
      </c>
      <c r="K114" s="1">
        <v>697827</v>
      </c>
    </row>
    <row r="115" spans="1:11" x14ac:dyDescent="0.25">
      <c r="A115" s="1" t="s">
        <v>555</v>
      </c>
      <c r="B115" s="2" t="str">
        <f>HYPERLINK(I115,C115)</f>
        <v>第一天上班就該知道的人脈經營學: 阿寶哥教你輕鬆打造個人品牌、結識貴人、扭轉人生的致勝關鍵 (暢銷精裝版)</v>
      </c>
      <c r="C115" s="1" t="s">
        <v>556</v>
      </c>
      <c r="D115" s="1" t="s">
        <v>557</v>
      </c>
      <c r="E115" s="1" t="s">
        <v>558</v>
      </c>
      <c r="F115" s="1" t="s">
        <v>559</v>
      </c>
      <c r="G115" s="1" t="s">
        <v>13</v>
      </c>
      <c r="H115" s="3">
        <v>2015</v>
      </c>
      <c r="I115" s="3" t="str">
        <f>J115&amp;K115</f>
        <v>http://lib.yzu.edu.tw/ajaxYZlib/Search/Holding.aspx?BiblioSNo=697974</v>
      </c>
      <c r="J115" s="1" t="s">
        <v>15</v>
      </c>
      <c r="K115" s="1">
        <v>697974</v>
      </c>
    </row>
    <row r="116" spans="1:11" x14ac:dyDescent="0.25">
      <c r="A116" s="1" t="s">
        <v>560</v>
      </c>
      <c r="B116" s="2" t="str">
        <f t="shared" ref="B116:B140" si="2">HYPERLINK(I116,C116)</f>
        <v>Grace's法則: YouTube女王教你成人必備的生存妙招</v>
      </c>
      <c r="C116" s="1" t="s">
        <v>561</v>
      </c>
      <c r="D116" s="1" t="s">
        <v>562</v>
      </c>
      <c r="E116" s="1" t="s">
        <v>563</v>
      </c>
      <c r="F116" s="1" t="s">
        <v>564</v>
      </c>
      <c r="G116" s="1" t="s">
        <v>13</v>
      </c>
      <c r="H116" s="3">
        <v>2016</v>
      </c>
      <c r="I116" s="3" t="str">
        <f t="shared" ref="I116:I140" si="3">J116&amp;K116</f>
        <v>http://lib.yzu.edu.tw/ajaxYZlib/Search/Holding.aspx?BiblioSNo=697975</v>
      </c>
      <c r="J116" s="1" t="s">
        <v>15</v>
      </c>
      <c r="K116" s="1">
        <v>697975</v>
      </c>
    </row>
    <row r="117" spans="1:11" x14ac:dyDescent="0.25">
      <c r="A117" s="1" t="s">
        <v>565</v>
      </c>
      <c r="B117" s="2" t="str">
        <f t="shared" si="2"/>
        <v>百萬部落客、網拍麻豆都想學! 10大人氣造型師教妳打造超韓系正妹髮</v>
      </c>
      <c r="C117" s="1" t="s">
        <v>566</v>
      </c>
      <c r="D117" s="1" t="s">
        <v>567</v>
      </c>
      <c r="E117" s="1" t="s">
        <v>568</v>
      </c>
      <c r="F117" s="1" t="s">
        <v>569</v>
      </c>
      <c r="G117" s="1" t="s">
        <v>13</v>
      </c>
      <c r="H117" s="3">
        <v>2013</v>
      </c>
      <c r="I117" s="3" t="str">
        <f t="shared" si="3"/>
        <v>http://lib.yzu.edu.tw/ajaxYZlib/Search/Holding.aspx?BiblioSNo=697976</v>
      </c>
      <c r="J117" s="1" t="s">
        <v>15</v>
      </c>
      <c r="K117" s="1">
        <v>697976</v>
      </c>
    </row>
    <row r="118" spans="1:11" x14ac:dyDescent="0.25">
      <c r="A118" s="1" t="s">
        <v>570</v>
      </c>
      <c r="B118" s="2" t="str">
        <f t="shared" si="2"/>
        <v>歷史偉人部落格: 網路阿宅的異想日本史</v>
      </c>
      <c r="C118" s="1" t="s">
        <v>571</v>
      </c>
      <c r="D118" s="1" t="s">
        <v>572</v>
      </c>
      <c r="E118" s="1" t="s">
        <v>573</v>
      </c>
      <c r="F118" s="1" t="s">
        <v>574</v>
      </c>
      <c r="G118" s="1" t="s">
        <v>13</v>
      </c>
      <c r="H118" s="3">
        <v>2016</v>
      </c>
      <c r="I118" s="3" t="str">
        <f t="shared" si="3"/>
        <v>http://lib.yzu.edu.tw/ajaxYZlib/Search/Holding.aspx?BiblioSNo=697977</v>
      </c>
      <c r="J118" s="1" t="s">
        <v>15</v>
      </c>
      <c r="K118" s="1">
        <v>697977</v>
      </c>
    </row>
    <row r="119" spans="1:11" x14ac:dyDescent="0.25">
      <c r="A119" s="1" t="s">
        <v>575</v>
      </c>
      <c r="B119" s="2" t="str">
        <f t="shared" si="2"/>
        <v>網紅自媒體時代, 企畫力才是王道: 人氣鬼才編劇親授! 22個超強提案+55招關鍵策略, 打造絕對會被採用的熱門企畫和未來人才必備的競爭力</v>
      </c>
      <c r="C119" s="1" t="s">
        <v>576</v>
      </c>
      <c r="D119" s="1" t="s">
        <v>577</v>
      </c>
      <c r="E119" s="1" t="s">
        <v>578</v>
      </c>
      <c r="F119" s="1" t="s">
        <v>579</v>
      </c>
      <c r="G119" s="1" t="s">
        <v>13</v>
      </c>
      <c r="H119" s="3">
        <v>2017</v>
      </c>
      <c r="I119" s="3" t="str">
        <f t="shared" si="3"/>
        <v>http://lib.yzu.edu.tw/ajaxYZlib/Search/Holding.aspx?BiblioSNo=697978</v>
      </c>
      <c r="J119" s="1" t="s">
        <v>15</v>
      </c>
      <c r="K119" s="1">
        <v>697978</v>
      </c>
    </row>
    <row r="120" spans="1:11" x14ac:dyDescent="0.25">
      <c r="A120" s="1" t="s">
        <v>580</v>
      </c>
      <c r="B120" s="2" t="str">
        <f t="shared" si="2"/>
        <v>我, 選擇不一樣: 人氣部落客紀香讓自我價值翻倍的3堂課</v>
      </c>
      <c r="C120" s="1" t="s">
        <v>581</v>
      </c>
      <c r="D120" s="1" t="s">
        <v>582</v>
      </c>
      <c r="E120" s="1" t="s">
        <v>346</v>
      </c>
      <c r="F120" s="1" t="s">
        <v>583</v>
      </c>
      <c r="G120" s="1" t="s">
        <v>13</v>
      </c>
      <c r="H120" s="3">
        <v>2013</v>
      </c>
      <c r="I120" s="3" t="str">
        <f t="shared" si="3"/>
        <v>http://lib.yzu.edu.tw/ajaxYZlib/Search/Holding.aspx?BiblioSNo=697979</v>
      </c>
      <c r="J120" s="1" t="s">
        <v>15</v>
      </c>
      <c r="K120" s="1">
        <v>697979</v>
      </c>
    </row>
    <row r="121" spans="1:11" x14ac:dyDescent="0.25">
      <c r="A121" s="1" t="s">
        <v>584</v>
      </c>
      <c r="B121" s="2" t="str">
        <f t="shared" si="2"/>
        <v>拿破崙．希爾的自我行銷學</v>
      </c>
      <c r="C121" s="1" t="s">
        <v>585</v>
      </c>
      <c r="D121" s="1" t="s">
        <v>586</v>
      </c>
      <c r="E121" s="1" t="s">
        <v>563</v>
      </c>
      <c r="F121" s="1" t="s">
        <v>587</v>
      </c>
      <c r="G121" s="1" t="s">
        <v>13</v>
      </c>
      <c r="H121" s="3">
        <v>2012</v>
      </c>
      <c r="I121" s="3" t="str">
        <f t="shared" si="3"/>
        <v>http://lib.yzu.edu.tw/ajaxYZlib/Search/Holding.aspx?BiblioSNo=697980</v>
      </c>
      <c r="J121" s="1" t="s">
        <v>15</v>
      </c>
      <c r="K121" s="1">
        <v>697980</v>
      </c>
    </row>
    <row r="122" spans="1:11" x14ac:dyDescent="0.25">
      <c r="A122" s="1" t="s">
        <v>588</v>
      </c>
      <c r="B122" s="2" t="str">
        <f t="shared" si="2"/>
        <v>讓上億人看到你: 幾乎免費卻極有效的5秒YouTube影片宣傳術</v>
      </c>
      <c r="C122" s="1" t="s">
        <v>589</v>
      </c>
      <c r="D122" s="1" t="s">
        <v>590</v>
      </c>
      <c r="E122" s="1" t="s">
        <v>591</v>
      </c>
      <c r="F122" s="1" t="s">
        <v>592</v>
      </c>
      <c r="G122" s="1" t="s">
        <v>13</v>
      </c>
      <c r="H122" s="3">
        <v>2017</v>
      </c>
      <c r="I122" s="3" t="str">
        <f t="shared" si="3"/>
        <v>http://lib.yzu.edu.tw/ajaxYZlib/Search/Holding.aspx?BiblioSNo=697981</v>
      </c>
      <c r="J122" s="1" t="s">
        <v>15</v>
      </c>
      <c r="K122" s="1">
        <v>697981</v>
      </c>
    </row>
    <row r="123" spans="1:11" x14ac:dyDescent="0.25">
      <c r="A123" s="1" t="s">
        <v>593</v>
      </c>
      <c r="B123" s="2" t="str">
        <f t="shared" si="2"/>
        <v>靈活的自我行銷法</v>
      </c>
      <c r="C123" s="1" t="s">
        <v>594</v>
      </c>
      <c r="D123" s="1" t="s">
        <v>595</v>
      </c>
      <c r="E123" s="1" t="s">
        <v>596</v>
      </c>
      <c r="F123" s="1" t="s">
        <v>597</v>
      </c>
      <c r="G123" s="1" t="s">
        <v>13</v>
      </c>
      <c r="H123" s="3">
        <v>2004</v>
      </c>
      <c r="I123" s="3" t="str">
        <f t="shared" si="3"/>
        <v>http://lib.yzu.edu.tw/ajaxYZlib/Search/Holding.aspx?BiblioSNo=697982</v>
      </c>
      <c r="J123" s="1" t="s">
        <v>15</v>
      </c>
      <c r="K123" s="1">
        <v>697982</v>
      </c>
    </row>
    <row r="124" spans="1:11" x14ac:dyDescent="0.25">
      <c r="A124" s="1" t="s">
        <v>598</v>
      </c>
      <c r="B124" s="2" t="str">
        <f t="shared" si="2"/>
        <v>時尚, 只是女人的態度: 以穿搭展現自我, 知名部落客凱特王最具個人風格的生活主張</v>
      </c>
      <c r="C124" s="1" t="s">
        <v>599</v>
      </c>
      <c r="D124" s="1" t="s">
        <v>600</v>
      </c>
      <c r="E124" s="1" t="s">
        <v>601</v>
      </c>
      <c r="F124" s="1" t="s">
        <v>602</v>
      </c>
      <c r="G124" s="1" t="s">
        <v>13</v>
      </c>
      <c r="H124" s="3">
        <v>2016</v>
      </c>
      <c r="I124" s="3" t="str">
        <f t="shared" si="3"/>
        <v>http://lib.yzu.edu.tw/ajaxYZlib/Search/Holding.aspx?BiblioSNo=697983</v>
      </c>
      <c r="J124" s="1" t="s">
        <v>15</v>
      </c>
      <c r="K124" s="1">
        <v>697983</v>
      </c>
    </row>
    <row r="125" spans="1:11" x14ac:dyDescent="0.25">
      <c r="A125" s="1" t="s">
        <v>603</v>
      </c>
      <c r="B125" s="2" t="str">
        <f t="shared" si="2"/>
        <v>打造爆紅集客力: 成功新創企業都在用的19種行銷密技</v>
      </c>
      <c r="C125" s="1" t="s">
        <v>604</v>
      </c>
      <c r="D125" s="1" t="s">
        <v>605</v>
      </c>
      <c r="E125" s="1" t="s">
        <v>606</v>
      </c>
      <c r="F125" s="1" t="s">
        <v>607</v>
      </c>
      <c r="G125" s="1" t="s">
        <v>13</v>
      </c>
      <c r="H125" s="3">
        <v>2017</v>
      </c>
      <c r="I125" s="3" t="str">
        <f t="shared" si="3"/>
        <v>http://lib.yzu.edu.tw/ajaxYZlib/Search/Holding.aspx?BiblioSNo=697984</v>
      </c>
      <c r="J125" s="1" t="s">
        <v>15</v>
      </c>
      <c r="K125" s="1">
        <v>697984</v>
      </c>
    </row>
    <row r="126" spans="1:11" x14ac:dyDescent="0.25">
      <c r="A126" s="1" t="s">
        <v>608</v>
      </c>
      <c r="B126" s="2" t="str">
        <f t="shared" si="2"/>
        <v>OTT TV的創新服務、經營模式與政策法規</v>
      </c>
      <c r="C126" s="1" t="s">
        <v>609</v>
      </c>
      <c r="D126" s="1" t="s">
        <v>610</v>
      </c>
      <c r="E126" s="1" t="s">
        <v>611</v>
      </c>
      <c r="F126" s="1" t="s">
        <v>612</v>
      </c>
      <c r="G126" s="1" t="s">
        <v>13</v>
      </c>
      <c r="H126" s="3">
        <v>2017</v>
      </c>
      <c r="I126" s="3" t="str">
        <f t="shared" si="3"/>
        <v>http://lib.yzu.edu.tw/ajaxYZlib/Search/Holding.aspx?BiblioSNo=697985</v>
      </c>
      <c r="J126" s="1" t="s">
        <v>15</v>
      </c>
      <c r="K126" s="1">
        <v>697985</v>
      </c>
    </row>
    <row r="127" spans="1:11" x14ac:dyDescent="0.25">
      <c r="A127" s="1" t="s">
        <v>613</v>
      </c>
      <c r="B127" s="2" t="str">
        <f t="shared" si="2"/>
        <v>如何用網路賺大錢? 自媒體行銷, 將流量變現金</v>
      </c>
      <c r="C127" s="1" t="s">
        <v>614</v>
      </c>
      <c r="D127" s="1" t="s">
        <v>615</v>
      </c>
      <c r="E127" s="1" t="s">
        <v>616</v>
      </c>
      <c r="F127" s="1"/>
      <c r="G127" s="1" t="s">
        <v>13</v>
      </c>
      <c r="H127" s="3">
        <v>2017</v>
      </c>
      <c r="I127" s="3" t="str">
        <f t="shared" si="3"/>
        <v>http://lib.yzu.edu.tw/ajaxYZlib/Search/Holding.aspx?BiblioSNo=697987</v>
      </c>
      <c r="J127" s="1" t="s">
        <v>15</v>
      </c>
      <c r="K127" s="1">
        <v>697987</v>
      </c>
    </row>
    <row r="128" spans="1:11" x14ac:dyDescent="0.25">
      <c r="A128" s="1" t="s">
        <v>617</v>
      </c>
      <c r="B128" s="2" t="str">
        <f t="shared" si="2"/>
        <v>如何利用網路致富: 互聯網+投資與理財</v>
      </c>
      <c r="C128" s="1" t="s">
        <v>618</v>
      </c>
      <c r="D128" s="1" t="s">
        <v>619</v>
      </c>
      <c r="E128" s="1" t="s">
        <v>620</v>
      </c>
      <c r="F128" s="1" t="s">
        <v>621</v>
      </c>
      <c r="G128" s="1" t="s">
        <v>13</v>
      </c>
      <c r="H128" s="3">
        <v>2017</v>
      </c>
      <c r="I128" s="3" t="str">
        <f t="shared" si="3"/>
        <v>http://lib.yzu.edu.tw/ajaxYZlib/Search/Holding.aspx?BiblioSNo=697988</v>
      </c>
      <c r="J128" s="1" t="s">
        <v>15</v>
      </c>
      <c r="K128" s="1">
        <v>697988</v>
      </c>
    </row>
    <row r="129" spans="1:11" x14ac:dyDescent="0.25">
      <c r="A129" s="1" t="s">
        <v>622</v>
      </c>
      <c r="B129" s="2" t="str">
        <f t="shared" si="2"/>
        <v>玩轉微信公眾平臺, 教你前進中國大陸</v>
      </c>
      <c r="C129" s="1" t="s">
        <v>623</v>
      </c>
      <c r="D129" s="1" t="s">
        <v>624</v>
      </c>
      <c r="E129" s="1" t="s">
        <v>625</v>
      </c>
      <c r="F129" s="1" t="s">
        <v>626</v>
      </c>
      <c r="G129" s="1" t="s">
        <v>13</v>
      </c>
      <c r="H129" s="3">
        <v>2017</v>
      </c>
      <c r="I129" s="3" t="str">
        <f t="shared" si="3"/>
        <v>http://lib.yzu.edu.tw/ajaxYZlib/Search/Holding.aspx?BiblioSNo=697989</v>
      </c>
      <c r="J129" s="1" t="s">
        <v>15</v>
      </c>
      <c r="K129" s="1">
        <v>697989</v>
      </c>
    </row>
    <row r="130" spans="1:11" x14ac:dyDescent="0.25">
      <c r="A130" s="1" t="s">
        <v>627</v>
      </c>
      <c r="B130" s="2" t="str">
        <f t="shared" si="2"/>
        <v>直播: 獲利全攻略</v>
      </c>
      <c r="C130" s="1" t="s">
        <v>628</v>
      </c>
      <c r="D130" s="1" t="s">
        <v>629</v>
      </c>
      <c r="E130" s="1" t="s">
        <v>591</v>
      </c>
      <c r="F130" s="1" t="s">
        <v>630</v>
      </c>
      <c r="G130" s="1" t="s">
        <v>13</v>
      </c>
      <c r="H130" s="3">
        <v>2017</v>
      </c>
      <c r="I130" s="3" t="str">
        <f t="shared" si="3"/>
        <v>http://lib.yzu.edu.tw/ajaxYZlib/Search/Holding.aspx?BiblioSNo=697990</v>
      </c>
      <c r="J130" s="1" t="s">
        <v>15</v>
      </c>
      <c r="K130" s="1">
        <v>697990</v>
      </c>
    </row>
    <row r="131" spans="1:11" x14ac:dyDescent="0.25">
      <c r="A131" s="1" t="s">
        <v>631</v>
      </c>
      <c r="B131" s="2" t="str">
        <f t="shared" si="2"/>
        <v>矽谷潑猴: 直擊臉書、谷歌、推特的瘋狂內幕, 及他們如何影響我們的生活</v>
      </c>
      <c r="C131" s="1" t="s">
        <v>632</v>
      </c>
      <c r="D131" s="1" t="s">
        <v>633</v>
      </c>
      <c r="E131" s="1" t="s">
        <v>634</v>
      </c>
      <c r="F131" s="1" t="s">
        <v>635</v>
      </c>
      <c r="G131" s="1" t="s">
        <v>13</v>
      </c>
      <c r="H131" s="3">
        <v>2017</v>
      </c>
      <c r="I131" s="3" t="str">
        <f t="shared" si="3"/>
        <v>http://lib.yzu.edu.tw/ajaxYZlib/Search/Holding.aspx?BiblioSNo=697991</v>
      </c>
      <c r="J131" s="1" t="s">
        <v>15</v>
      </c>
      <c r="K131" s="1">
        <v>697991</v>
      </c>
    </row>
    <row r="132" spans="1:11" x14ac:dyDescent="0.25">
      <c r="A132" s="1" t="s">
        <v>636</v>
      </c>
      <c r="B132" s="2" t="str">
        <f t="shared" si="2"/>
        <v>帝國的跑道: 互聯網下的快遞中國</v>
      </c>
      <c r="C132" s="1" t="s">
        <v>637</v>
      </c>
      <c r="D132" s="1" t="s">
        <v>638</v>
      </c>
      <c r="E132" s="1" t="s">
        <v>639</v>
      </c>
      <c r="F132" s="1" t="s">
        <v>640</v>
      </c>
      <c r="G132" s="1" t="s">
        <v>13</v>
      </c>
      <c r="H132" s="3">
        <v>2017</v>
      </c>
      <c r="I132" s="3" t="str">
        <f t="shared" si="3"/>
        <v>http://lib.yzu.edu.tw/ajaxYZlib/Search/Holding.aspx?BiblioSNo=697992</v>
      </c>
      <c r="J132" s="1" t="s">
        <v>15</v>
      </c>
      <c r="K132" s="1">
        <v>697992</v>
      </c>
    </row>
    <row r="133" spans="1:11" x14ac:dyDescent="0.25">
      <c r="A133" s="1" t="s">
        <v>641</v>
      </c>
      <c r="B133" s="2" t="str">
        <f t="shared" si="2"/>
        <v>淘寶網如何成功: 超凡工程師的技術革新, 創造電子商務的新紀元</v>
      </c>
      <c r="C133" s="1" t="s">
        <v>642</v>
      </c>
      <c r="D133" s="1" t="s">
        <v>643</v>
      </c>
      <c r="E133" s="1" t="s">
        <v>616</v>
      </c>
      <c r="F133" s="1" t="s">
        <v>644</v>
      </c>
      <c r="G133" s="1" t="s">
        <v>13</v>
      </c>
      <c r="H133" s="3">
        <v>2017</v>
      </c>
      <c r="I133" s="3" t="str">
        <f t="shared" si="3"/>
        <v>http://lib.yzu.edu.tw/ajaxYZlib/Search/Holding.aspx?BiblioSNo=697993</v>
      </c>
      <c r="J133" s="1" t="s">
        <v>15</v>
      </c>
      <c r="K133" s="1">
        <v>697993</v>
      </c>
    </row>
    <row r="134" spans="1:11" x14ac:dyDescent="0.25">
      <c r="A134" s="1" t="s">
        <v>645</v>
      </c>
      <c r="B134" s="2" t="str">
        <f t="shared" si="2"/>
        <v>電子商務網站經營與管理osCommerce: 適用Windows 10/ 8/ 7 (第2版/附光碟)</v>
      </c>
      <c r="C134" s="1" t="s">
        <v>646</v>
      </c>
      <c r="D134" s="1" t="s">
        <v>647</v>
      </c>
      <c r="E134" s="1" t="s">
        <v>648</v>
      </c>
      <c r="F134" s="1" t="s">
        <v>649</v>
      </c>
      <c r="G134" s="1" t="s">
        <v>13</v>
      </c>
      <c r="H134" s="3">
        <v>2017</v>
      </c>
      <c r="I134" s="3" t="str">
        <f t="shared" si="3"/>
        <v>http://lib.yzu.edu.tw/ajaxYZlib/Search/Holding.aspx?BiblioSNo=697994</v>
      </c>
      <c r="J134" s="1" t="s">
        <v>15</v>
      </c>
      <c r="K134" s="1">
        <v>697994</v>
      </c>
    </row>
    <row r="135" spans="1:11" x14ac:dyDescent="0.25">
      <c r="A135" s="1" t="s">
        <v>650</v>
      </c>
      <c r="B135" s="2" t="str">
        <f t="shared" si="2"/>
        <v>夢想成真! 喚醒你的手作魂: 從興趣到販售的必作事項100</v>
      </c>
      <c r="C135" s="1" t="s">
        <v>651</v>
      </c>
      <c r="D135" s="1" t="s">
        <v>652</v>
      </c>
      <c r="E135" s="1" t="s">
        <v>653</v>
      </c>
      <c r="F135" s="1" t="s">
        <v>654</v>
      </c>
      <c r="G135" s="1" t="s">
        <v>13</v>
      </c>
      <c r="H135" s="3">
        <v>2017</v>
      </c>
      <c r="I135" s="3" t="str">
        <f t="shared" si="3"/>
        <v>http://lib.yzu.edu.tw/ajaxYZlib/Search/Holding.aspx?BiblioSNo=697995</v>
      </c>
      <c r="J135" s="1" t="s">
        <v>15</v>
      </c>
      <c r="K135" s="1">
        <v>697995</v>
      </c>
    </row>
    <row r="136" spans="1:11" x14ac:dyDescent="0.25">
      <c r="A136" s="1" t="s">
        <v>655</v>
      </c>
      <c r="B136" s="2" t="str">
        <f t="shared" si="2"/>
        <v>網路行銷與創新商務服務: 雲端商務和物聯網個案集 (第3版)</v>
      </c>
      <c r="C136" s="1" t="s">
        <v>656</v>
      </c>
      <c r="D136" s="1" t="s">
        <v>657</v>
      </c>
      <c r="E136" s="1" t="s">
        <v>648</v>
      </c>
      <c r="F136" s="1" t="s">
        <v>658</v>
      </c>
      <c r="G136" s="1" t="s">
        <v>13</v>
      </c>
      <c r="H136" s="3">
        <v>2016</v>
      </c>
      <c r="I136" s="3" t="str">
        <f t="shared" si="3"/>
        <v>http://lib.yzu.edu.tw/ajaxYZlib/Search/Holding.aspx?BiblioSNo=697996</v>
      </c>
      <c r="J136" s="1" t="s">
        <v>15</v>
      </c>
      <c r="K136" s="1">
        <v>697996</v>
      </c>
    </row>
    <row r="137" spans="1:11" x14ac:dyDescent="0.25">
      <c r="A137" s="1" t="s">
        <v>659</v>
      </c>
      <c r="B137" s="2" t="str">
        <f t="shared" si="2"/>
        <v>網路行銷懶人包: 影片、直播、貼文、圖片、故事, 一次搞懂不見面就成交的內容行銷術!</v>
      </c>
      <c r="C137" s="1" t="s">
        <v>660</v>
      </c>
      <c r="D137" s="1" t="s">
        <v>661</v>
      </c>
      <c r="E137" s="1" t="s">
        <v>648</v>
      </c>
      <c r="F137" s="1" t="s">
        <v>662</v>
      </c>
      <c r="G137" s="1" t="s">
        <v>13</v>
      </c>
      <c r="H137" s="3">
        <v>2016</v>
      </c>
      <c r="I137" s="3" t="str">
        <f t="shared" si="3"/>
        <v>http://lib.yzu.edu.tw/ajaxYZlib/Search/Holding.aspx?BiblioSNo=697997</v>
      </c>
      <c r="J137" s="1" t="s">
        <v>15</v>
      </c>
      <c r="K137" s="1">
        <v>697997</v>
      </c>
    </row>
    <row r="138" spans="1:11" x14ac:dyDescent="0.25">
      <c r="A138" s="1" t="s">
        <v>663</v>
      </c>
      <c r="B138" s="2" t="str">
        <f t="shared" si="2"/>
        <v>七堂課拍好微電影</v>
      </c>
      <c r="C138" s="1" t="s">
        <v>664</v>
      </c>
      <c r="D138" s="1" t="s">
        <v>665</v>
      </c>
      <c r="E138" s="1" t="s">
        <v>666</v>
      </c>
      <c r="F138" s="1" t="s">
        <v>667</v>
      </c>
      <c r="G138" s="1" t="s">
        <v>13</v>
      </c>
      <c r="H138" s="3">
        <v>2016</v>
      </c>
      <c r="I138" s="3" t="str">
        <f t="shared" si="3"/>
        <v>http://lib.yzu.edu.tw/ajaxYZlib/Search/Holding.aspx?BiblioSNo=697998</v>
      </c>
      <c r="J138" s="1" t="s">
        <v>15</v>
      </c>
      <c r="K138" s="1">
        <v>697998</v>
      </c>
    </row>
    <row r="139" spans="1:11" x14ac:dyDescent="0.25">
      <c r="A139" s="1" t="s">
        <v>668</v>
      </c>
      <c r="B139" s="2" t="str">
        <f t="shared" si="2"/>
        <v>LINE原創貼圖自己畫: 不會畫畫, 也可以創作貼圖、賺收入! (第2版)</v>
      </c>
      <c r="C139" s="1" t="s">
        <v>669</v>
      </c>
      <c r="D139" s="1" t="s">
        <v>670</v>
      </c>
      <c r="E139" s="1" t="s">
        <v>648</v>
      </c>
      <c r="F139" s="1" t="s">
        <v>671</v>
      </c>
      <c r="G139" s="1" t="s">
        <v>13</v>
      </c>
      <c r="H139" s="3">
        <v>2016</v>
      </c>
      <c r="I139" s="3" t="str">
        <f t="shared" si="3"/>
        <v>http://lib.yzu.edu.tw/ajaxYZlib/Search/Holding.aspx?BiblioSNo=697999</v>
      </c>
      <c r="J139" s="1" t="s">
        <v>15</v>
      </c>
      <c r="K139" s="1">
        <v>697999</v>
      </c>
    </row>
    <row r="140" spans="1:11" x14ac:dyDescent="0.25">
      <c r="A140" s="1" t="s">
        <v>672</v>
      </c>
      <c r="B140" s="2" t="str">
        <f t="shared" si="2"/>
        <v>史上最強! LINE動態貼圖: 設計、行銷、經營必殺技</v>
      </c>
      <c r="C140" s="1" t="s">
        <v>673</v>
      </c>
      <c r="D140" s="1" t="s">
        <v>674</v>
      </c>
      <c r="E140" s="1" t="s">
        <v>553</v>
      </c>
      <c r="F140" s="1" t="s">
        <v>675</v>
      </c>
      <c r="G140" s="1" t="s">
        <v>13</v>
      </c>
      <c r="H140" s="3">
        <v>2016</v>
      </c>
      <c r="I140" s="3" t="str">
        <f t="shared" si="3"/>
        <v>http://lib.yzu.edu.tw/ajaxYZlib/Search/Holding.aspx?BiblioSNo=698000</v>
      </c>
      <c r="J140" s="1" t="s">
        <v>15</v>
      </c>
      <c r="K140" s="1">
        <v>698000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黃淑芬(資服處)</dc:creator>
  <cp:lastModifiedBy>黃淑芬(資服處)</cp:lastModifiedBy>
  <dcterms:created xsi:type="dcterms:W3CDTF">2017-10-02T01:44:42Z</dcterms:created>
  <dcterms:modified xsi:type="dcterms:W3CDTF">2017-10-02T01:47:37Z</dcterms:modified>
</cp:coreProperties>
</file>