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wendy6\Desktop\1132\"/>
    </mc:Choice>
  </mc:AlternateContent>
  <xr:revisionPtr revIDLastSave="0" documentId="13_ncr:1_{D2676320-6023-4F07-AD15-FE5D63DCE8D9}" xr6:coauthVersionLast="47" xr6:coauthVersionMax="47" xr10:uidLastSave="{00000000-0000-0000-0000-000000000000}"/>
  <bookViews>
    <workbookView xWindow="28680" yWindow="-120" windowWidth="29040" windowHeight="15720" xr2:uid="{D41C91A8-F3E4-4281-9EA0-16535825FF42}"/>
  </bookViews>
  <sheets>
    <sheet name="工作表1" sheetId="1" r:id="rId1"/>
  </sheets>
  <externalReferences>
    <externalReference r:id="rId2"/>
    <externalReference r:id="rId3"/>
  </externalReferences>
  <definedNames>
    <definedName name="_xlnm._FilterDatabase" localSheetId="0" hidden="1">工作表1!$A$3:$M$3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2" i="1" l="1"/>
  <c r="B62" i="1"/>
  <c r="E61" i="1"/>
  <c r="B61" i="1"/>
  <c r="E60" i="1"/>
  <c r="B60" i="1"/>
  <c r="E59" i="1"/>
  <c r="B59" i="1"/>
  <c r="E58" i="1"/>
  <c r="B58" i="1"/>
  <c r="E57" i="1"/>
  <c r="B57" i="1"/>
  <c r="E56" i="1"/>
  <c r="B56" i="1"/>
  <c r="E55" i="1"/>
  <c r="B55" i="1"/>
  <c r="E54" i="1"/>
  <c r="B54" i="1"/>
  <c r="E53" i="1"/>
  <c r="B53" i="1"/>
  <c r="E52" i="1"/>
  <c r="B52" i="1"/>
  <c r="E51" i="1"/>
  <c r="B51" i="1"/>
  <c r="E50" i="1"/>
  <c r="B50" i="1"/>
  <c r="E49" i="1"/>
  <c r="B49" i="1"/>
  <c r="E48" i="1"/>
  <c r="B48" i="1"/>
  <c r="E47" i="1"/>
  <c r="B47" i="1"/>
  <c r="E46" i="1"/>
  <c r="B46" i="1"/>
  <c r="E45" i="1"/>
  <c r="B45" i="1"/>
  <c r="E44" i="1"/>
  <c r="B44" i="1"/>
  <c r="E43" i="1"/>
  <c r="B43" i="1"/>
  <c r="E42" i="1"/>
  <c r="B42" i="1"/>
  <c r="E41" i="1"/>
  <c r="B41" i="1"/>
  <c r="E40" i="1"/>
  <c r="B40" i="1"/>
  <c r="E39" i="1"/>
  <c r="B39" i="1"/>
  <c r="E38" i="1"/>
  <c r="B38" i="1"/>
  <c r="E37" i="1"/>
  <c r="B37" i="1"/>
  <c r="E36" i="1"/>
  <c r="B36" i="1"/>
  <c r="E35" i="1"/>
  <c r="B35" i="1"/>
  <c r="E34" i="1"/>
  <c r="B34" i="1"/>
  <c r="E33" i="1"/>
  <c r="B33" i="1"/>
  <c r="E32" i="1"/>
  <c r="B32" i="1"/>
  <c r="E31" i="1"/>
  <c r="B31" i="1"/>
  <c r="E30" i="1"/>
  <c r="B30" i="1"/>
  <c r="E29" i="1"/>
  <c r="B29" i="1"/>
  <c r="E28" i="1"/>
  <c r="B28" i="1"/>
  <c r="E27" i="1"/>
  <c r="B27" i="1"/>
  <c r="E26" i="1"/>
  <c r="B26" i="1"/>
  <c r="E25" i="1"/>
  <c r="B25" i="1"/>
  <c r="E24" i="1"/>
  <c r="B24" i="1"/>
  <c r="E23" i="1"/>
  <c r="B23" i="1"/>
  <c r="E22" i="1"/>
  <c r="B22" i="1"/>
  <c r="E21" i="1"/>
  <c r="B21" i="1"/>
  <c r="E20" i="1"/>
  <c r="B20" i="1"/>
  <c r="E19" i="1"/>
  <c r="B19" i="1"/>
  <c r="E18" i="1"/>
  <c r="B18" i="1"/>
  <c r="E17" i="1"/>
  <c r="B17" i="1"/>
  <c r="E16" i="1"/>
  <c r="B16" i="1"/>
  <c r="E15" i="1"/>
  <c r="B15" i="1"/>
  <c r="E14" i="1"/>
  <c r="B14" i="1"/>
  <c r="E13" i="1"/>
  <c r="B13" i="1"/>
  <c r="E12" i="1"/>
  <c r="B12" i="1"/>
  <c r="E11" i="1"/>
  <c r="B11" i="1"/>
  <c r="E10" i="1"/>
  <c r="B10" i="1"/>
  <c r="E9" i="1"/>
  <c r="B9" i="1"/>
  <c r="E8" i="1"/>
  <c r="B8" i="1"/>
  <c r="E7" i="1"/>
  <c r="B7" i="1"/>
  <c r="E6" i="1"/>
  <c r="B6" i="1"/>
  <c r="E5" i="1"/>
  <c r="B5" i="1"/>
  <c r="E4" i="1"/>
  <c r="B4" i="1"/>
</calcChain>
</file>

<file path=xl/sharedStrings.xml><?xml version="1.0" encoding="utf-8"?>
<sst xmlns="http://schemas.openxmlformats.org/spreadsheetml/2006/main" count="1624" uniqueCount="657">
  <si>
    <t>教師姓名(紫字為待聘)</t>
    <phoneticPr fontId="2" type="noConversion"/>
  </si>
  <si>
    <t>異動類別/Category</t>
    <phoneticPr fontId="2" type="noConversion"/>
  </si>
  <si>
    <t>系所代碼/</t>
  </si>
  <si>
    <t>開課系所(中)/</t>
  </si>
  <si>
    <t>開課系所(英)/</t>
  </si>
  <si>
    <t>課號/</t>
  </si>
  <si>
    <t>班別/</t>
  </si>
  <si>
    <t>課名(中)/</t>
  </si>
  <si>
    <t>課名(英)/</t>
  </si>
  <si>
    <t>選別(中)/</t>
  </si>
  <si>
    <t>選別(英)/</t>
  </si>
  <si>
    <t>老師/</t>
  </si>
  <si>
    <t>上課時間/</t>
  </si>
  <si>
    <t>Dept. Code</t>
  </si>
  <si>
    <t>Dept.</t>
  </si>
  <si>
    <t>Course Code</t>
  </si>
  <si>
    <t xml:space="preserve"> Class</t>
  </si>
  <si>
    <t>Course Name</t>
  </si>
  <si>
    <t>Course Type</t>
  </si>
  <si>
    <t>Course Type in English</t>
  </si>
  <si>
    <t>Teacher Name</t>
  </si>
  <si>
    <t>Course Hours</t>
  </si>
  <si>
    <t>A</t>
  </si>
  <si>
    <t>選修</t>
  </si>
  <si>
    <t>系必修</t>
  </si>
  <si>
    <t>B</t>
  </si>
  <si>
    <t>必選修</t>
  </si>
  <si>
    <t>A1</t>
  </si>
  <si>
    <t>505</t>
  </si>
  <si>
    <t>管理學院學士班</t>
  </si>
  <si>
    <t>206,207,208</t>
  </si>
  <si>
    <t>307,308,309</t>
  </si>
  <si>
    <t>通識教學部</t>
  </si>
  <si>
    <t>通識教育課程</t>
  </si>
  <si>
    <t>402,403,404</t>
  </si>
  <si>
    <t>資訊管理學系學士班</t>
  </si>
  <si>
    <t>C</t>
  </si>
  <si>
    <t>共同必修</t>
  </si>
  <si>
    <t>906</t>
  </si>
  <si>
    <t>國際語言文化中心</t>
  </si>
  <si>
    <t>Elective Course</t>
  </si>
  <si>
    <t>721</t>
  </si>
  <si>
    <t>資訊管理學系碩士班</t>
  </si>
  <si>
    <t>資訊工程學系學士班</t>
  </si>
  <si>
    <t>English Testing</t>
  </si>
  <si>
    <t>502,503,504</t>
  </si>
  <si>
    <t>506,507</t>
  </si>
  <si>
    <t>508,509</t>
  </si>
  <si>
    <t>506,507,508</t>
  </si>
  <si>
    <t>406,407</t>
  </si>
  <si>
    <t>603</t>
  </si>
  <si>
    <t>藝術與設計學系學士班</t>
  </si>
  <si>
    <t>407,408,409</t>
  </si>
  <si>
    <t>208,209</t>
  </si>
  <si>
    <t>202,203,204</t>
  </si>
  <si>
    <t>加開</t>
  </si>
  <si>
    <t>323</t>
  </si>
  <si>
    <t>化學工程與材料科學學系碩士班</t>
  </si>
  <si>
    <t>102,103,104</t>
  </si>
  <si>
    <t>G</t>
  </si>
  <si>
    <t>304</t>
  </si>
  <si>
    <t>326</t>
  </si>
  <si>
    <t>電機工程學系碩士班</t>
  </si>
  <si>
    <t>332</t>
  </si>
  <si>
    <t>院必修</t>
  </si>
  <si>
    <t>EL260</t>
  </si>
  <si>
    <t>H</t>
  </si>
  <si>
    <t>應試加強班</t>
  </si>
  <si>
    <t>901</t>
  </si>
  <si>
    <t>203,204</t>
  </si>
  <si>
    <t>307,308</t>
  </si>
  <si>
    <t>206,207</t>
  </si>
  <si>
    <t>EEC564</t>
  </si>
  <si>
    <t>光電積體電路</t>
  </si>
  <si>
    <t>Electrooptical Integrated Circuits</t>
  </si>
  <si>
    <t>賴美智</t>
  </si>
  <si>
    <t>華語（一）</t>
  </si>
  <si>
    <t>EE853</t>
  </si>
  <si>
    <t>高科技產業研析與最佳應用實務</t>
  </si>
  <si>
    <t>Analysis and Best Practice to High-Tech Industry</t>
  </si>
  <si>
    <t>111,112,113</t>
  </si>
  <si>
    <t>303,304</t>
  </si>
  <si>
    <t>加開</t>
    <phoneticPr fontId="2" type="noConversion"/>
  </si>
  <si>
    <t>303</t>
  </si>
  <si>
    <t>化學工程與材料科學學系學士班</t>
  </si>
  <si>
    <t>CH456</t>
  </si>
  <si>
    <t>應用電化學</t>
  </si>
  <si>
    <t>Applied Electrochemistry</t>
  </si>
  <si>
    <t>尹庚鳴</t>
  </si>
  <si>
    <t>CH518</t>
  </si>
  <si>
    <t>環境系統工程</t>
    <phoneticPr fontId="2" type="noConversion"/>
  </si>
  <si>
    <t>Environmental Systems Engineering</t>
  </si>
  <si>
    <t>聶森,孫一明</t>
    <phoneticPr fontId="2" type="noConversion"/>
  </si>
  <si>
    <t>CH534</t>
  </si>
  <si>
    <t>分離技術特論</t>
  </si>
  <si>
    <t>Special Topics on Separations Technology</t>
  </si>
  <si>
    <t>選修</t>
    <phoneticPr fontId="2" type="noConversion"/>
  </si>
  <si>
    <t>張煜光</t>
    <phoneticPr fontId="2" type="noConversion"/>
  </si>
  <si>
    <t>106,107,108</t>
  </si>
  <si>
    <t>CM105</t>
  </si>
  <si>
    <t>E1</t>
  </si>
  <si>
    <t>經濟學（上）</t>
    <phoneticPr fontId="2" type="noConversion"/>
  </si>
  <si>
    <t>Economics(I)</t>
  </si>
  <si>
    <t>徐學忍</t>
    <phoneticPr fontId="2" type="noConversion"/>
  </si>
  <si>
    <t>211,212,213</t>
  </si>
  <si>
    <t>CM106</t>
  </si>
  <si>
    <t>I</t>
  </si>
  <si>
    <t>經濟學（下）</t>
  </si>
  <si>
    <t>Economics(II)</t>
  </si>
  <si>
    <t>管院共同必修</t>
  </si>
  <si>
    <t>曾翊恆</t>
  </si>
  <si>
    <t>106,107,108,210</t>
  </si>
  <si>
    <t>CM108</t>
  </si>
  <si>
    <t>管理學</t>
  </si>
  <si>
    <t>Management</t>
  </si>
  <si>
    <t>411,412,413</t>
  </si>
  <si>
    <t>CM222</t>
  </si>
  <si>
    <t>C1</t>
  </si>
  <si>
    <t>投資學</t>
  </si>
  <si>
    <t>Investments</t>
  </si>
  <si>
    <t>林祐辰</t>
    <phoneticPr fontId="2" type="noConversion"/>
  </si>
  <si>
    <t>505</t>
    <phoneticPr fontId="2" type="noConversion"/>
  </si>
  <si>
    <t>CM227</t>
  </si>
  <si>
    <t>E</t>
  </si>
  <si>
    <t>市場競爭分析</t>
  </si>
  <si>
    <t>Market Competition Analysis</t>
  </si>
  <si>
    <t>徐學忍</t>
  </si>
  <si>
    <t>CM239</t>
  </si>
  <si>
    <t>解讀財經新聞</t>
  </si>
  <si>
    <t>Financial News Guide</t>
  </si>
  <si>
    <t>畢家豫</t>
  </si>
  <si>
    <t>CM471</t>
  </si>
  <si>
    <t>D</t>
  </si>
  <si>
    <t>不動產投資與融資</t>
    <phoneticPr fontId="2" type="noConversion"/>
  </si>
  <si>
    <t>Real Estate Finance and Investment</t>
  </si>
  <si>
    <t>古兆憲</t>
  </si>
  <si>
    <t>530</t>
  </si>
  <si>
    <t>管理學院經營管理碩士班</t>
  </si>
  <si>
    <t>CM537</t>
  </si>
  <si>
    <t>網絡分析</t>
  </si>
  <si>
    <t>Network Analysis</t>
  </si>
  <si>
    <t>盧煜煬</t>
  </si>
  <si>
    <t>廖兆祥</t>
    <phoneticPr fontId="2" type="noConversion"/>
  </si>
  <si>
    <t>EEB592</t>
  </si>
  <si>
    <t>科技創新與前瞻思維</t>
  </si>
  <si>
    <t>Science &amp; Technology Innovation and Foresight Thinking</t>
  </si>
  <si>
    <t>333</t>
  </si>
  <si>
    <t>周宜平</t>
    <phoneticPr fontId="2" type="noConversion"/>
  </si>
  <si>
    <t>FC003</t>
  </si>
  <si>
    <t>P</t>
  </si>
  <si>
    <t>經典選讀</t>
  </si>
  <si>
    <t>A Guide to Classics</t>
  </si>
  <si>
    <t>麥麗蓉</t>
  </si>
  <si>
    <t>Q</t>
  </si>
  <si>
    <t>GS372</t>
  </si>
  <si>
    <t>智慧財產權</t>
  </si>
  <si>
    <t>Intellectual Property Rights</t>
  </si>
  <si>
    <t>賴郁樺</t>
  </si>
  <si>
    <t>GS448</t>
  </si>
  <si>
    <t>數位媒體素養、思考與實踐</t>
  </si>
  <si>
    <t>Digital Media Literacy, Thinking, and Practice</t>
  </si>
  <si>
    <t>陳盛</t>
    <phoneticPr fontId="2" type="noConversion"/>
  </si>
  <si>
    <t>305</t>
  </si>
  <si>
    <t>工業工程與管理學系學士班</t>
  </si>
  <si>
    <t>IE203</t>
  </si>
  <si>
    <t>工程統計</t>
  </si>
  <si>
    <t>Engineering Statistics</t>
  </si>
  <si>
    <t>鄭春生</t>
  </si>
  <si>
    <t>IE235</t>
  </si>
  <si>
    <t>資訊安全與規範</t>
  </si>
  <si>
    <t>Information Security and Policy</t>
  </si>
  <si>
    <t>樊晉源</t>
  </si>
  <si>
    <t>IE354</t>
  </si>
  <si>
    <t>雲端科技與服務</t>
  </si>
  <si>
    <t>Cloud Computing Technology and Services</t>
  </si>
  <si>
    <t>盧司堃</t>
    <phoneticPr fontId="2" type="noConversion"/>
  </si>
  <si>
    <t>701</t>
  </si>
  <si>
    <t>IM230</t>
  </si>
  <si>
    <t>多媒體概論</t>
  </si>
  <si>
    <t>Introduction to Multimedia</t>
  </si>
  <si>
    <t>劉信傑</t>
    <phoneticPr fontId="2" type="noConversion"/>
  </si>
  <si>
    <t>IM592</t>
  </si>
  <si>
    <t>企業管理理論與實務</t>
  </si>
  <si>
    <t>Business Administration Theory and Practice</t>
  </si>
  <si>
    <t>賴志宗</t>
  </si>
  <si>
    <t>LE358</t>
  </si>
  <si>
    <t>藝術概論</t>
  </si>
  <si>
    <t>An Introduction to Art</t>
  </si>
  <si>
    <t>徐盛禎</t>
    <phoneticPr fontId="2" type="noConversion"/>
  </si>
  <si>
    <t>教師異動</t>
    <phoneticPr fontId="2" type="noConversion"/>
  </si>
  <si>
    <t>AD269</t>
  </si>
  <si>
    <t>電腦輔助設計與製造</t>
  </si>
  <si>
    <t>Computer-aided Design and Manufacture</t>
  </si>
  <si>
    <t>林楚卿(CHOR-KHENG LIM),周柏慶</t>
    <phoneticPr fontId="2" type="noConversion"/>
  </si>
  <si>
    <t>CH211</t>
  </si>
  <si>
    <t>儀器分析實驗</t>
  </si>
  <si>
    <t>Instrumental Analysis Laboratory</t>
  </si>
  <si>
    <t>601</t>
  </si>
  <si>
    <t>應用外語學系學士班</t>
  </si>
  <si>
    <t>FL270</t>
  </si>
  <si>
    <t>觀光導覽日文</t>
  </si>
  <si>
    <t>Tourism Guide Japanese</t>
  </si>
  <si>
    <t>FL462</t>
  </si>
  <si>
    <t>商用日文寫作</t>
  </si>
  <si>
    <t>Business Japanese Writing</t>
  </si>
  <si>
    <t>207,208</t>
  </si>
  <si>
    <t>600</t>
  </si>
  <si>
    <t>人文社會學院</t>
  </si>
  <si>
    <t>HS006</t>
  </si>
  <si>
    <t>數位人文應用（二）</t>
  </si>
  <si>
    <t>Digital Applications in Humanities II</t>
  </si>
  <si>
    <t>林楚卿(CHOR-KHENG LIM),任敬葭</t>
    <phoneticPr fontId="2" type="noConversion"/>
  </si>
  <si>
    <t>106,107</t>
  </si>
  <si>
    <t>EL228</t>
  </si>
  <si>
    <t>口語英文溝通</t>
  </si>
  <si>
    <t>Oral English Communication</t>
  </si>
  <si>
    <t>陳淑琦</t>
    <phoneticPr fontId="2" type="noConversion"/>
  </si>
  <si>
    <t>CH435</t>
  </si>
  <si>
    <t>化學工業特論</t>
  </si>
  <si>
    <t>Special Topics on Chemical Industry</t>
  </si>
  <si>
    <t>藍祺偉,陳姍玗</t>
    <phoneticPr fontId="2" type="noConversion"/>
  </si>
  <si>
    <t>時段異動</t>
    <phoneticPr fontId="2" type="noConversion"/>
  </si>
  <si>
    <t>725</t>
  </si>
  <si>
    <t>生物與醫學資訊碩士學位學程</t>
  </si>
  <si>
    <t>CB594</t>
  </si>
  <si>
    <t>網路安全</t>
  </si>
  <si>
    <t>Cybersecurity</t>
  </si>
  <si>
    <t>司德(ASAD ALI)</t>
  </si>
  <si>
    <t>501,502,503</t>
  </si>
  <si>
    <t>724</t>
  </si>
  <si>
    <t>資訊工程學系碩士班</t>
  </si>
  <si>
    <t>CS564</t>
  </si>
  <si>
    <t>CS324</t>
  </si>
  <si>
    <t>視窗程式設計（二）</t>
  </si>
  <si>
    <t>Windows Programming(II)</t>
  </si>
  <si>
    <t>陳琨</t>
    <phoneticPr fontId="2" type="noConversion"/>
  </si>
  <si>
    <t>CS406</t>
  </si>
  <si>
    <t>資料探勘實務</t>
  </si>
  <si>
    <t>Data Mining Practice</t>
  </si>
  <si>
    <t>龔家雋</t>
    <phoneticPr fontId="2" type="noConversion"/>
  </si>
  <si>
    <t>EL112</t>
  </si>
  <si>
    <t>日文會話</t>
  </si>
  <si>
    <t>Japanese Conversation</t>
  </si>
  <si>
    <t>林益泓</t>
    <phoneticPr fontId="2" type="noConversion"/>
  </si>
  <si>
    <t>EL170</t>
  </si>
  <si>
    <t>Mandarin Chinese(I)</t>
  </si>
  <si>
    <t>林溫芳</t>
  </si>
  <si>
    <t>101,102</t>
  </si>
  <si>
    <t>EL171</t>
  </si>
  <si>
    <t>華語（二）</t>
  </si>
  <si>
    <t>Mandarin Chinese(II)</t>
  </si>
  <si>
    <t>103,104</t>
  </si>
  <si>
    <t>EL221</t>
  </si>
  <si>
    <t>英語文學與閱讀</t>
  </si>
  <si>
    <t>English Through Literature &amp; Reading</t>
  </si>
  <si>
    <t>陳姿瑤</t>
  </si>
  <si>
    <t>EL225</t>
  </si>
  <si>
    <t>商業英語</t>
  </si>
  <si>
    <t>Business English</t>
  </si>
  <si>
    <t>袁怡雯</t>
    <phoneticPr fontId="2" type="noConversion"/>
  </si>
  <si>
    <t>F</t>
  </si>
  <si>
    <t>鍾夙怡</t>
    <phoneticPr fontId="2" type="noConversion"/>
  </si>
  <si>
    <t>EL227</t>
  </si>
  <si>
    <t>D3</t>
  </si>
  <si>
    <t>實用英文寫作</t>
  </si>
  <si>
    <t>Practical English Writing</t>
  </si>
  <si>
    <t>陳姿瑤</t>
    <phoneticPr fontId="2" type="noConversion"/>
  </si>
  <si>
    <t>D4</t>
  </si>
  <si>
    <t>黃雅玲</t>
  </si>
  <si>
    <t>H2</t>
  </si>
  <si>
    <t>J</t>
  </si>
  <si>
    <t>沈俞君</t>
    <phoneticPr fontId="2" type="noConversion"/>
  </si>
  <si>
    <t>EL229</t>
  </si>
  <si>
    <t>學術英文寫作</t>
  </si>
  <si>
    <t>English Academic Writing</t>
  </si>
  <si>
    <t>408,409</t>
  </si>
  <si>
    <t>EL238</t>
  </si>
  <si>
    <t>觀光英語</t>
  </si>
  <si>
    <t>English for Tourism</t>
  </si>
  <si>
    <t>連族合</t>
    <phoneticPr fontId="2" type="noConversion"/>
  </si>
  <si>
    <t>EL370</t>
  </si>
  <si>
    <t>E</t>
    <phoneticPr fontId="2" type="noConversion"/>
  </si>
  <si>
    <t>華語（五）</t>
  </si>
  <si>
    <t>Mandarin Chinese(V)</t>
  </si>
  <si>
    <t>108,109</t>
  </si>
  <si>
    <t>EL373</t>
  </si>
  <si>
    <t>進階華語會話</t>
  </si>
  <si>
    <t>Advanced Mandarin Conversation</t>
  </si>
  <si>
    <t>EL375</t>
  </si>
  <si>
    <t>華語檢定</t>
  </si>
  <si>
    <t>Chinese Proficiency Test</t>
  </si>
  <si>
    <t>EL419</t>
  </si>
  <si>
    <t>進階英語（一）</t>
  </si>
  <si>
    <t>Advanced English(I)</t>
  </si>
  <si>
    <t>鄭仰霖</t>
  </si>
  <si>
    <t>A2</t>
  </si>
  <si>
    <t>倪樹金</t>
  </si>
  <si>
    <t>莊瑜瑩</t>
    <phoneticPr fontId="2" type="noConversion"/>
  </si>
  <si>
    <t>E2</t>
  </si>
  <si>
    <t>梁立芳</t>
    <phoneticPr fontId="2" type="noConversion"/>
  </si>
  <si>
    <t>EL429</t>
  </si>
  <si>
    <t>英語口譯（一）</t>
  </si>
  <si>
    <t>English Oral Interpretation(I)</t>
    <phoneticPr fontId="2" type="noConversion"/>
  </si>
  <si>
    <t>張中倩</t>
  </si>
  <si>
    <t>EL431</t>
    <phoneticPr fontId="2" type="noConversion"/>
  </si>
  <si>
    <t>英語筆譯（一）</t>
    <phoneticPr fontId="2" type="noConversion"/>
  </si>
  <si>
    <t>English Translation(I)</t>
    <phoneticPr fontId="2" type="noConversion"/>
  </si>
  <si>
    <t>林昱錡,簡忠仁</t>
    <phoneticPr fontId="2" type="noConversion"/>
  </si>
  <si>
    <t>吳翠華,曾美麗</t>
    <phoneticPr fontId="2" type="noConversion"/>
  </si>
  <si>
    <t>廖秀娟,曾美麗</t>
    <phoneticPr fontId="2" type="noConversion"/>
  </si>
  <si>
    <t>Elective Course</t>
    <phoneticPr fontId="2" type="noConversion"/>
  </si>
  <si>
    <t>趙燿庚</t>
    <phoneticPr fontId="2" type="noConversion"/>
  </si>
  <si>
    <t>208,209</t>
    <phoneticPr fontId="2" type="noConversion"/>
  </si>
  <si>
    <t>403,404</t>
    <phoneticPr fontId="2" type="noConversion"/>
  </si>
  <si>
    <t>Additional Courses</t>
  </si>
  <si>
    <t>Department of Chemical Engineering and Materials Science</t>
  </si>
  <si>
    <t>CH543</t>
  </si>
  <si>
    <t>薄膜技術特論</t>
  </si>
  <si>
    <t>Special Topics on Membrane Technology</t>
  </si>
  <si>
    <t>孫一明</t>
  </si>
  <si>
    <t>Department of Computer Science and Engineering</t>
  </si>
  <si>
    <t>CS203</t>
  </si>
  <si>
    <t>資料結構</t>
  </si>
  <si>
    <t>Data Structures</t>
  </si>
  <si>
    <t>Required course</t>
  </si>
  <si>
    <t>陳李書滕</t>
  </si>
  <si>
    <t>CS355</t>
  </si>
  <si>
    <t>網路攻防</t>
  </si>
  <si>
    <t>Network Security: Attacks and Defenses</t>
  </si>
  <si>
    <t>魏得恩</t>
  </si>
  <si>
    <t>Department of Electrical Engineering</t>
  </si>
  <si>
    <t>EEB523</t>
  </si>
  <si>
    <t>軟體無線電與實驗</t>
  </si>
  <si>
    <t>Software Defined Radio With Lab.</t>
  </si>
  <si>
    <t>陳逸民</t>
  </si>
  <si>
    <t>508,509,510</t>
  </si>
  <si>
    <t>EEB580</t>
  </si>
  <si>
    <t>軟體定義網路之創新應用與實務</t>
  </si>
  <si>
    <t>Software Defined Networking: Innovative Applications and Practice</t>
  </si>
  <si>
    <t>賴文彬</t>
  </si>
  <si>
    <t>702</t>
  </si>
  <si>
    <t>資訊傳播學系學士班</t>
  </si>
  <si>
    <t>Department of Information Communication</t>
  </si>
  <si>
    <t>IC297</t>
  </si>
  <si>
    <t>展示科技應用</t>
  </si>
  <si>
    <t>Exhibition Display Technology</t>
  </si>
  <si>
    <t>邱仁一</t>
  </si>
  <si>
    <t>Department of Information Communication</t>
    <phoneticPr fontId="2" type="noConversion"/>
  </si>
  <si>
    <t>IC411</t>
  </si>
  <si>
    <t>公開演講和演示技巧</t>
  </si>
  <si>
    <t>Public Speaking and Presentation Techniques</t>
  </si>
  <si>
    <t>602</t>
  </si>
  <si>
    <t>中國語文學系學士班</t>
  </si>
  <si>
    <t>Department of Chinese Linguistics and Literature</t>
  </si>
  <si>
    <t>CC469</t>
  </si>
  <si>
    <t>企畫與編採</t>
  </si>
  <si>
    <t>Planning and Editing</t>
  </si>
  <si>
    <t>陳稚華</t>
  </si>
  <si>
    <t>503,504</t>
  </si>
  <si>
    <t>331</t>
  </si>
  <si>
    <t>EEA660</t>
  </si>
  <si>
    <t>高速低功率積體電路設計</t>
  </si>
  <si>
    <t>High-Speed Low-power IC Design</t>
  </si>
  <si>
    <t>吳紹懋</t>
  </si>
  <si>
    <t>IC465</t>
  </si>
  <si>
    <t>專題製作（二）</t>
  </si>
  <si>
    <t>Field Study(II)</t>
  </si>
  <si>
    <t>系主任等,蔡美珠,宋恆</t>
  </si>
  <si>
    <t>340</t>
  </si>
  <si>
    <t>智慧電子產品製造碩士產學專班</t>
  </si>
  <si>
    <t>Master of Science Degree of Smart Manufacturing for Electronics</t>
  </si>
  <si>
    <t>PM501</t>
  </si>
  <si>
    <t>高等品質管制</t>
  </si>
  <si>
    <t>Advanced Quality Control</t>
  </si>
  <si>
    <t>陳佩雯</t>
  </si>
  <si>
    <t>302,303,304</t>
  </si>
  <si>
    <t>PM502</t>
  </si>
  <si>
    <t>資料探勘</t>
  </si>
  <si>
    <t>Data Mining</t>
  </si>
  <si>
    <t>蔡介元</t>
  </si>
  <si>
    <t>406,407,408</t>
  </si>
  <si>
    <t>PM503</t>
  </si>
  <si>
    <t>材料特性分析</t>
  </si>
  <si>
    <t>Analysis of Materials properties</t>
  </si>
  <si>
    <t>徐安達(ENDER ERCAN)</t>
  </si>
  <si>
    <t>PM504</t>
  </si>
  <si>
    <t>高分子物理</t>
  </si>
  <si>
    <t>Polymer Physics</t>
  </si>
  <si>
    <t>林秀麗</t>
  </si>
  <si>
    <t>PM505</t>
  </si>
  <si>
    <t>Mandarin Chinese (I)</t>
  </si>
  <si>
    <t>鄭伊瑄</t>
  </si>
  <si>
    <t>廖兆祥</t>
  </si>
  <si>
    <t>時段異動</t>
  </si>
  <si>
    <t>Class Timetable Alteration</t>
  </si>
  <si>
    <t>CS153</t>
  </si>
  <si>
    <t>B1</t>
  </si>
  <si>
    <t>電子電路學</t>
  </si>
  <si>
    <t>Circuit Theory</t>
  </si>
  <si>
    <t>艾哈邁德(AFAROJ AHAMAD)</t>
  </si>
  <si>
    <t>408,409,410</t>
  </si>
  <si>
    <t>CS378</t>
  </si>
  <si>
    <t>超大型積體電路設計導論</t>
  </si>
  <si>
    <t>Introduction to VLSI Design</t>
  </si>
  <si>
    <t>Compulsory &amp; Elective Course</t>
  </si>
  <si>
    <t>Department of Information Management</t>
  </si>
  <si>
    <t>IM507</t>
  </si>
  <si>
    <t>決策支援系統</t>
  </si>
  <si>
    <t>Decision Support Systems</t>
  </si>
  <si>
    <t>詹前隆</t>
  </si>
  <si>
    <t>停開</t>
  </si>
  <si>
    <t>Course Cancellation</t>
  </si>
  <si>
    <t>532</t>
  </si>
  <si>
    <t>管理學院管理碩士在職專班</t>
  </si>
  <si>
    <t>Executive Master of Business Administration Program, College of Management</t>
  </si>
  <si>
    <t>GM776</t>
  </si>
  <si>
    <t>企業策略規畫與實踐</t>
  </si>
  <si>
    <t>Corporate Strategic Planning and Practice</t>
  </si>
  <si>
    <t>陳輝遠</t>
  </si>
  <si>
    <t>606,607,608</t>
  </si>
  <si>
    <t>Department of Art and Design</t>
  </si>
  <si>
    <t>AD446</t>
  </si>
  <si>
    <t>互動科技裝置：實務與應用</t>
  </si>
  <si>
    <t>Interactive Media Installation : Practice &amp; Application</t>
  </si>
  <si>
    <t>林楚卿(CHOR-KHENG LIM)</t>
  </si>
  <si>
    <t>CC499</t>
  </si>
  <si>
    <t>專案實習（B）</t>
  </si>
  <si>
    <t>Internship Program(B)</t>
  </si>
  <si>
    <t>洪士惠,何威萱,李奇鴻,李翠瑛,胡順萍,徐富美,黃智明,鍾雲鶯,顏樞</t>
  </si>
  <si>
    <t>巫朝陽</t>
  </si>
  <si>
    <t>IM335</t>
  </si>
  <si>
    <t>資訊安全概論</t>
  </si>
  <si>
    <t>Introduction to Information Security</t>
  </si>
  <si>
    <t>王仁甫,魏得恩</t>
  </si>
  <si>
    <t>A11</t>
  </si>
  <si>
    <t>護理學系學士班</t>
  </si>
  <si>
    <t>School of Nursing</t>
  </si>
  <si>
    <t>SN004</t>
  </si>
  <si>
    <t>護理專業生涯發展</t>
  </si>
  <si>
    <t>Nursing Professional Career Development</t>
  </si>
  <si>
    <t>蘇英華</t>
  </si>
  <si>
    <t>SN007</t>
  </si>
  <si>
    <t>輔助與另類療法</t>
  </si>
  <si>
    <t>Complementary and Alternative Medicine</t>
  </si>
  <si>
    <t>陸瑞玲</t>
  </si>
  <si>
    <t>教師異動</t>
  </si>
  <si>
    <t>Instructors Alteration</t>
  </si>
  <si>
    <t>AD216</t>
  </si>
  <si>
    <t>歐美藝術史</t>
  </si>
  <si>
    <t>Euro-American Art</t>
  </si>
  <si>
    <t>陳依純</t>
  </si>
  <si>
    <t>AD267</t>
  </si>
  <si>
    <t>藝術與人文講座（二）</t>
  </si>
  <si>
    <t>Art &amp; Humanity(II)</t>
  </si>
  <si>
    <t>陳依純,巫銘紘</t>
  </si>
  <si>
    <t>109,110</t>
  </si>
  <si>
    <t>AD323</t>
  </si>
  <si>
    <t>藝術與設計創作: 藝術組（二）</t>
  </si>
  <si>
    <t>Art and Design Studio :Art (II)</t>
  </si>
  <si>
    <t>陳依純,洪譽豪</t>
  </si>
  <si>
    <t>623</t>
  </si>
  <si>
    <t>藝術與設計學系(藝術與設計管理碩士班)</t>
  </si>
  <si>
    <t>Master Program in Art and Design Management, Department of Art and Design</t>
  </si>
  <si>
    <t>AM584</t>
  </si>
  <si>
    <t>專業實習社區藝術節策展與執行</t>
  </si>
  <si>
    <t>Professional Practice Community Art Festival Curation and Execution</t>
  </si>
  <si>
    <t>CC005</t>
  </si>
  <si>
    <t>GIS與文學地圖</t>
  </si>
  <si>
    <t>GIS and Literary Maps</t>
  </si>
  <si>
    <t>洪瑩發</t>
  </si>
  <si>
    <t>CC007</t>
  </si>
  <si>
    <t>現代散文選讀</t>
  </si>
  <si>
    <t>Selected Readings of Modern Prose</t>
  </si>
  <si>
    <t>張馨潔</t>
  </si>
  <si>
    <t>CC008</t>
  </si>
  <si>
    <t>都市文學與文化</t>
  </si>
  <si>
    <t>Urban Literature and Culture</t>
  </si>
  <si>
    <t>余能城</t>
  </si>
  <si>
    <t>CC362</t>
  </si>
  <si>
    <t>專家詞</t>
  </si>
  <si>
    <t>Topics on Specified Authors' Ci</t>
  </si>
  <si>
    <t>許瑞哲</t>
  </si>
  <si>
    <t>622</t>
  </si>
  <si>
    <t>中國語文學系碩士班</t>
  </si>
  <si>
    <t>CC532</t>
  </si>
  <si>
    <t>台灣文學專題</t>
  </si>
  <si>
    <t>Special Topics in Taiwan Literature</t>
  </si>
  <si>
    <t>李筱涵</t>
  </si>
  <si>
    <t>207,208,209</t>
  </si>
  <si>
    <t>Bachelor of Business Administration Program, College of Management</t>
  </si>
  <si>
    <t>CM262</t>
  </si>
  <si>
    <t>智慧商務專案管理</t>
  </si>
  <si>
    <t>Smart Commerce Project Management</t>
  </si>
  <si>
    <t>關欣</t>
  </si>
  <si>
    <t>CM327</t>
  </si>
  <si>
    <t>衍生性金融商品</t>
  </si>
  <si>
    <t>Derivative Securities</t>
  </si>
  <si>
    <t>林友嵐</t>
  </si>
  <si>
    <t>CM329</t>
  </si>
  <si>
    <t>個人理財</t>
  </si>
  <si>
    <t>Personal Finance</t>
  </si>
  <si>
    <t>錢俊男</t>
  </si>
  <si>
    <t>CM331</t>
  </si>
  <si>
    <t>投資組合與證券分析</t>
  </si>
  <si>
    <t>Portfolio and Security Analysis</t>
  </si>
  <si>
    <t>CM487</t>
  </si>
  <si>
    <t>企業管理實務專題</t>
  </si>
  <si>
    <t>Business Management Practice and Seminar</t>
  </si>
  <si>
    <t>320</t>
  </si>
  <si>
    <t>淨零碳排永續發展學士後專班</t>
  </si>
  <si>
    <t>Post-Baccalaureate Program for Carbon Zero Sustainable Development Preparatory Office</t>
  </si>
  <si>
    <t>CZ110</t>
  </si>
  <si>
    <t>水足跡與水資源管理</t>
  </si>
  <si>
    <t>Water Footprint and Water Resource Management</t>
  </si>
  <si>
    <t>朱敬平</t>
  </si>
  <si>
    <t>602,603,604</t>
  </si>
  <si>
    <t>309</t>
  </si>
  <si>
    <t>工程學院英語學士班</t>
  </si>
  <si>
    <t>International Bachelor Program in Engineering</t>
  </si>
  <si>
    <t>DE211</t>
  </si>
  <si>
    <t>工程圖學</t>
  </si>
  <si>
    <t>Engineering Drawing</t>
  </si>
  <si>
    <t>陳松郁</t>
  </si>
  <si>
    <t>401,506,507</t>
  </si>
  <si>
    <t>DE313</t>
  </si>
  <si>
    <t>機動學</t>
  </si>
  <si>
    <t>Mechanisms</t>
  </si>
  <si>
    <t>DE314</t>
  </si>
  <si>
    <t>自動控制</t>
  </si>
  <si>
    <t>Automatic Control</t>
  </si>
  <si>
    <t>EE850</t>
  </si>
  <si>
    <t>天線設計實作與量測</t>
  </si>
  <si>
    <t>Antenna Design and Characteristic Measurement</t>
  </si>
  <si>
    <t>何賢奎</t>
  </si>
  <si>
    <t>311,312,313</t>
  </si>
  <si>
    <t>312</t>
  </si>
  <si>
    <t>電機工程學系學士班</t>
  </si>
  <si>
    <t>EEB209</t>
  </si>
  <si>
    <t>微電腦系統</t>
  </si>
  <si>
    <t>Micro-Computer Systems</t>
  </si>
  <si>
    <t>施志文</t>
  </si>
  <si>
    <t>308,309,310</t>
  </si>
  <si>
    <t>300</t>
  </si>
  <si>
    <t>工程學院</t>
  </si>
  <si>
    <t>College of Engineering</t>
  </si>
  <si>
    <t>EG009</t>
  </si>
  <si>
    <t>基礎程式設計(二)</t>
  </si>
  <si>
    <t>Fundamental Computer Programming(II)</t>
  </si>
  <si>
    <t>李弘霖</t>
  </si>
  <si>
    <t>407,408</t>
  </si>
  <si>
    <t>409,410</t>
  </si>
  <si>
    <t>International Language and Culture Center</t>
  </si>
  <si>
    <t>General Education Center</t>
  </si>
  <si>
    <t>GN220</t>
  </si>
  <si>
    <t>醫學工程概論</t>
  </si>
  <si>
    <t>Introduction to Medical Engineering</t>
  </si>
  <si>
    <t>General course</t>
  </si>
  <si>
    <t>夏肇聰</t>
  </si>
  <si>
    <t>608</t>
  </si>
  <si>
    <t>人文社會學院英語學士班</t>
  </si>
  <si>
    <t>International Bachelor Program in Strategic Communication, College of Humanities  and Social Sciences</t>
  </si>
  <si>
    <t>IH228</t>
  </si>
  <si>
    <t>705</t>
  </si>
  <si>
    <t>資訊學院英語學士班</t>
  </si>
  <si>
    <t>International Bachelor Program in Informatics</t>
  </si>
  <si>
    <t>IN316</t>
  </si>
  <si>
    <t>繆強</t>
  </si>
  <si>
    <t>302</t>
  </si>
  <si>
    <t>機械工程學系學士班</t>
  </si>
  <si>
    <t>Department of Mechanical Engineering</t>
  </si>
  <si>
    <t>ME207</t>
  </si>
  <si>
    <t>ME335</t>
  </si>
  <si>
    <t>ME383</t>
  </si>
  <si>
    <t>機械職能與關鍵就業力</t>
  </si>
  <si>
    <t>Competencies and Key Employability Skills of Mechanical Engineers</t>
  </si>
  <si>
    <t>陳明禮</t>
  </si>
  <si>
    <t>ME488</t>
  </si>
  <si>
    <t>半導體封裝技術概論</t>
  </si>
  <si>
    <t>Introduction to Semiconductor Packaging</t>
  </si>
  <si>
    <t>孫余青</t>
  </si>
  <si>
    <t>A21</t>
  </si>
  <si>
    <t>醫學研究所碩士班</t>
  </si>
  <si>
    <t>Graduate Institute of Medicine</t>
  </si>
  <si>
    <t>MR510</t>
  </si>
  <si>
    <t>創新醫療與精準醫學</t>
  </si>
  <si>
    <t>Innovation and Precision Medicine</t>
  </si>
  <si>
    <t>羅武嘉,林恆甫,曹祐慈</t>
  </si>
  <si>
    <t>903</t>
  </si>
  <si>
    <t>軍訓室</t>
  </si>
  <si>
    <t>Military Education Office</t>
  </si>
  <si>
    <t>MT110</t>
  </si>
  <si>
    <t>全民國防教育軍事訓練課程-國防政策</t>
  </si>
  <si>
    <t>All-Out Defense Education and Researching of Military - National Defense Policy</t>
  </si>
  <si>
    <t>陳錫逸</t>
  </si>
  <si>
    <t>MT111</t>
  </si>
  <si>
    <t>全民國防教育軍事訓練課程-防衛動員</t>
  </si>
  <si>
    <t>All-Out Defense Education and Researching of Military - Defense Mobilization</t>
  </si>
  <si>
    <t>宋慶禾</t>
  </si>
  <si>
    <t>MT114</t>
  </si>
  <si>
    <t>全民國防教育軍事訓練課程-國際情勢</t>
  </si>
  <si>
    <t>All-Out Defense Education and Researching of Military- International Situations</t>
  </si>
  <si>
    <t>顏宏學</t>
  </si>
  <si>
    <t>SN006</t>
  </si>
  <si>
    <t>健康促進與健康生活</t>
  </si>
  <si>
    <t>Health Promotion &amp; Healthy Life</t>
  </si>
  <si>
    <t>401,402</t>
  </si>
  <si>
    <t>SN021</t>
  </si>
  <si>
    <t>護理科技與實務應用</t>
  </si>
  <si>
    <t>Nursing Technology and Practical Applications</t>
  </si>
  <si>
    <t>施雅玲</t>
  </si>
  <si>
    <t>SN203</t>
  </si>
  <si>
    <t>人類發展學</t>
  </si>
  <si>
    <t>Human Development</t>
  </si>
  <si>
    <t>施雅玲,蘇英華</t>
  </si>
  <si>
    <t>DE110</t>
  </si>
  <si>
    <t>A</t>
    <phoneticPr fontId="2" type="noConversion"/>
  </si>
  <si>
    <t>機械工程概論</t>
  </si>
  <si>
    <t>陳傳生</t>
  </si>
  <si>
    <t>604</t>
  </si>
  <si>
    <t>社會暨政策科學學系學士班</t>
  </si>
  <si>
    <t>Department of Social and Policy Sciences</t>
  </si>
  <si>
    <t>SC343</t>
  </si>
  <si>
    <t>方案設計與評估</t>
  </si>
  <si>
    <t>李俊豪,謝東儒</t>
  </si>
  <si>
    <t xml:space="preserve">教師異動 </t>
  </si>
  <si>
    <t>IC335</t>
  </si>
  <si>
    <t>3D電腦繪圖</t>
  </si>
  <si>
    <t>3D Computer Graphics</t>
  </si>
  <si>
    <t>IC456</t>
  </si>
  <si>
    <t>資訊傳播專題（二）</t>
  </si>
  <si>
    <t>Seminar on Information Communication(II)</t>
  </si>
  <si>
    <t>黃絜如,邱仁一,陳昱錡</t>
  </si>
  <si>
    <t>大專院校人工智慧學程聯盟</t>
  </si>
  <si>
    <t>Taiwan Artificial Intelligence College Alliance</t>
  </si>
  <si>
    <t>AI001</t>
  </si>
  <si>
    <t>機率與統計</t>
  </si>
  <si>
    <t>Probability and Statistics</t>
  </si>
  <si>
    <t>TAICA教師</t>
  </si>
  <si>
    <t>AI002</t>
  </si>
  <si>
    <t>人工智慧倫理</t>
  </si>
  <si>
    <t>AI Ethics</t>
  </si>
  <si>
    <t>林真如,石曜嘉,陳怡蒨</t>
  </si>
  <si>
    <t>AI501</t>
  </si>
  <si>
    <t>生成式人工智慧的人文導論</t>
  </si>
  <si>
    <t>Introducing Generative AI for the Humanities</t>
  </si>
  <si>
    <t>陳正和,羅嘉惠</t>
  </si>
  <si>
    <t>AI502</t>
  </si>
  <si>
    <t>生成式 AI：文字與圖像生成的原理與實務</t>
  </si>
  <si>
    <t>Generative AI: Text and Image Synthesis Principles and Practice</t>
  </si>
  <si>
    <t>林志麟</t>
  </si>
  <si>
    <t>AI503</t>
  </si>
  <si>
    <t>深度學習</t>
  </si>
  <si>
    <t>Deep Learning</t>
  </si>
  <si>
    <t>AI504</t>
  </si>
  <si>
    <t>機器導航與探索</t>
  </si>
  <si>
    <t>Robotic Navigation and Exploration</t>
  </si>
  <si>
    <t>林柏江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</si>
</sst>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2"/>
      <color theme="1"/>
      <name val="標楷體"/>
      <family val="4"/>
      <charset val="136"/>
    </font>
    <font>
      <b/>
      <sz val="9"/>
      <color rgb="FF000000"/>
      <name val="標楷體"/>
      <family val="4"/>
      <charset val="136"/>
    </font>
    <font>
      <sz val="12"/>
      <name val="新細明體"/>
      <family val="1"/>
      <charset val="136"/>
    </font>
    <font>
      <sz val="12"/>
      <name val="標楷體"/>
      <family val="4"/>
      <charset val="136"/>
    </font>
    <font>
      <b/>
      <sz val="9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protection locked="0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6" fillId="0" borderId="1" xfId="1" applyFont="1" applyBorder="1" applyAlignment="1">
      <alignment horizontal="left" vertical="top"/>
      <protection locked="0"/>
    </xf>
    <xf numFmtId="0" fontId="4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6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0" xfId="0" applyFont="1" applyAlignment="1">
      <alignment horizontal="left" vertical="center"/>
    </xf>
    <xf numFmtId="49" fontId="6" fillId="0" borderId="1" xfId="1" applyNumberFormat="1" applyFont="1" applyBorder="1" applyAlignment="1">
      <alignment vertical="top"/>
      <protection locked="0"/>
    </xf>
    <xf numFmtId="0" fontId="6" fillId="0" borderId="1" xfId="1" applyFont="1" applyBorder="1" applyAlignment="1">
      <alignment vertical="top"/>
      <protection locked="0"/>
    </xf>
    <xf numFmtId="49" fontId="6" fillId="0" borderId="1" xfId="1" quotePrefix="1" applyNumberFormat="1" applyFont="1" applyBorder="1" applyAlignment="1">
      <alignment vertical="top"/>
      <protection locked="0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3" fontId="1" fillId="0" borderId="1" xfId="0" applyNumberFormat="1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3" fontId="6" fillId="0" borderId="1" xfId="0" applyNumberFormat="1" applyFont="1" applyBorder="1" applyAlignment="1">
      <alignment horizontal="left"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vertical="center" wrapText="1"/>
    </xf>
    <xf numFmtId="49" fontId="6" fillId="0" borderId="1" xfId="1" applyNumberFormat="1" applyFont="1" applyBorder="1" applyAlignment="1">
      <alignment horizontal="left" vertical="top"/>
      <protection locked="0"/>
    </xf>
  </cellXfs>
  <cellStyles count="2">
    <cellStyle name="一般" xfId="0" builtinId="0"/>
    <cellStyle name="一般 2" xfId="1" xr:uid="{8F6692BA-7466-4BAB-BCE5-5C21BBF818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132&#35506;&#31243;&#30064;&#21205;&#20844;&#21578;123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7963;&#38913;&#31807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作表1"/>
    </sheetNames>
    <sheetDataSet>
      <sheetData sheetId="0">
        <row r="4">
          <cell r="A4" t="str">
            <v>停開</v>
          </cell>
          <cell r="B4" t="str">
            <v>Course Cancellation</v>
          </cell>
        </row>
        <row r="5">
          <cell r="A5" t="str">
            <v>停開</v>
          </cell>
          <cell r="B5" t="str">
            <v>Course Cancellation</v>
          </cell>
        </row>
        <row r="6">
          <cell r="A6" t="str">
            <v>停開</v>
          </cell>
          <cell r="B6" t="str">
            <v>Course Cancellation</v>
          </cell>
        </row>
        <row r="7">
          <cell r="A7" t="str">
            <v>停開</v>
          </cell>
          <cell r="B7" t="str">
            <v>Course Cancellation</v>
          </cell>
        </row>
        <row r="8">
          <cell r="A8" t="str">
            <v>停開</v>
          </cell>
          <cell r="B8" t="str">
            <v>Course Cancellation</v>
          </cell>
        </row>
        <row r="9">
          <cell r="A9" t="str">
            <v>停開</v>
          </cell>
          <cell r="B9" t="str">
            <v>Course Cancellation</v>
          </cell>
        </row>
        <row r="10">
          <cell r="A10" t="str">
            <v>停開</v>
          </cell>
          <cell r="B10" t="str">
            <v>Course Cancellation</v>
          </cell>
        </row>
        <row r="11">
          <cell r="A11" t="str">
            <v>停開</v>
          </cell>
          <cell r="B11" t="str">
            <v>Course Cancellation</v>
          </cell>
        </row>
        <row r="12">
          <cell r="A12" t="str">
            <v>停開</v>
          </cell>
          <cell r="B12" t="str">
            <v>Course Cancellation</v>
          </cell>
        </row>
        <row r="13">
          <cell r="A13" t="str">
            <v>停開</v>
          </cell>
          <cell r="B13" t="str">
            <v>Course Cancellation</v>
          </cell>
        </row>
        <row r="14">
          <cell r="A14" t="str">
            <v>加開</v>
          </cell>
          <cell r="B14" t="str">
            <v>Additional Courses</v>
          </cell>
        </row>
        <row r="15">
          <cell r="A15" t="str">
            <v>加開</v>
          </cell>
          <cell r="B15" t="str">
            <v>Additional Courses</v>
          </cell>
        </row>
        <row r="16">
          <cell r="A16" t="str">
            <v>加開</v>
          </cell>
          <cell r="B16" t="str">
            <v>Additional Courses</v>
          </cell>
        </row>
        <row r="17">
          <cell r="A17" t="str">
            <v>加開</v>
          </cell>
          <cell r="B17" t="str">
            <v>Additional Courses</v>
          </cell>
        </row>
        <row r="18">
          <cell r="A18" t="str">
            <v>加開</v>
          </cell>
          <cell r="B18" t="str">
            <v>Additional Courses</v>
          </cell>
        </row>
        <row r="19">
          <cell r="A19" t="str">
            <v>加開</v>
          </cell>
          <cell r="B19" t="str">
            <v>Additional Courses</v>
          </cell>
        </row>
        <row r="20">
          <cell r="A20" t="str">
            <v>時段異動</v>
          </cell>
          <cell r="B20" t="str">
            <v>Class Timetable Alteration</v>
          </cell>
        </row>
        <row r="21">
          <cell r="A21" t="str">
            <v>加開</v>
          </cell>
          <cell r="B21" t="str">
            <v>Additional Courses</v>
          </cell>
        </row>
        <row r="22">
          <cell r="A22" t="str">
            <v>加開</v>
          </cell>
          <cell r="B22" t="str">
            <v>Additional Courses</v>
          </cell>
        </row>
        <row r="23">
          <cell r="A23" t="str">
            <v>加開</v>
          </cell>
          <cell r="B23" t="str">
            <v>Additional Courses</v>
          </cell>
        </row>
        <row r="24">
          <cell r="A24" t="str">
            <v>時段異動</v>
          </cell>
          <cell r="B24" t="str">
            <v>Class Timetable Alteration</v>
          </cell>
        </row>
        <row r="25">
          <cell r="A25" t="str">
            <v>時段異動</v>
          </cell>
          <cell r="B25" t="str">
            <v>Class Timetable Alteration</v>
          </cell>
        </row>
        <row r="26">
          <cell r="A26" t="str">
            <v>教師異動</v>
          </cell>
          <cell r="B26" t="str">
            <v>Instructors Alteration</v>
          </cell>
        </row>
        <row r="27">
          <cell r="A27" t="str">
            <v>教師異動</v>
          </cell>
          <cell r="B27" t="str">
            <v>Instructors Alteration</v>
          </cell>
        </row>
        <row r="28">
          <cell r="A28" t="str">
            <v>教師異動</v>
          </cell>
          <cell r="B28" t="str">
            <v>Instructors Alteration</v>
          </cell>
        </row>
        <row r="29">
          <cell r="A29" t="str">
            <v>加開</v>
          </cell>
          <cell r="B29" t="str">
            <v>Additional Courses</v>
          </cell>
        </row>
        <row r="30">
          <cell r="A30" t="str">
            <v>教師異動</v>
          </cell>
          <cell r="B30" t="str">
            <v>Instructors Alteration</v>
          </cell>
        </row>
        <row r="31">
          <cell r="A31" t="str">
            <v>教師異動</v>
          </cell>
          <cell r="B31" t="str">
            <v>Instructors Alteration</v>
          </cell>
        </row>
        <row r="32">
          <cell r="A32" t="str">
            <v>教師異動</v>
          </cell>
          <cell r="B32" t="str">
            <v>Instructors Alteration</v>
          </cell>
        </row>
        <row r="33">
          <cell r="A33" t="str">
            <v>教師異動</v>
          </cell>
          <cell r="B33" t="str">
            <v>Instructors Alteration</v>
          </cell>
        </row>
        <row r="34">
          <cell r="A34" t="str">
            <v>加開</v>
          </cell>
          <cell r="B34" t="str">
            <v>Additional Courses</v>
          </cell>
        </row>
        <row r="35">
          <cell r="A35" t="str">
            <v>加開</v>
          </cell>
          <cell r="B35" t="str">
            <v>Additional Courses</v>
          </cell>
        </row>
        <row r="36">
          <cell r="A36" t="str">
            <v>加開</v>
          </cell>
          <cell r="B36" t="str">
            <v>Additional Courses</v>
          </cell>
        </row>
        <row r="37">
          <cell r="A37" t="str">
            <v>加開</v>
          </cell>
          <cell r="B37" t="str">
            <v>Additional Courses</v>
          </cell>
        </row>
        <row r="38">
          <cell r="A38" t="str">
            <v>加開</v>
          </cell>
          <cell r="B38" t="str">
            <v>Additional Courses</v>
          </cell>
        </row>
        <row r="39">
          <cell r="A39" t="str">
            <v>時段異動</v>
          </cell>
          <cell r="B39" t="str">
            <v>Class Timetable Alteration</v>
          </cell>
        </row>
        <row r="40">
          <cell r="A40" t="str">
            <v>加開</v>
          </cell>
          <cell r="B40" t="str">
            <v>Additional Courses</v>
          </cell>
        </row>
        <row r="41">
          <cell r="A41" t="str">
            <v>加開</v>
          </cell>
          <cell r="B41" t="str">
            <v>Additional Courses</v>
          </cell>
        </row>
        <row r="42">
          <cell r="A42" t="str">
            <v>時段異動</v>
          </cell>
          <cell r="B42" t="str">
            <v>Class Timetable Alteration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作表1"/>
      <sheetName val="final version"/>
      <sheetName val="工作表2"/>
      <sheetName val="工作表5"/>
      <sheetName val="0206"/>
      <sheetName val="工作表3"/>
      <sheetName val="工作表8"/>
      <sheetName val="工作表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">
          <cell r="A1" t="str">
            <v>系所全名</v>
          </cell>
          <cell r="B1" t="str">
            <v>系碼</v>
          </cell>
          <cell r="C1" t="str">
            <v>代碼</v>
          </cell>
          <cell r="D1" t="str">
            <v>教育部系碼</v>
          </cell>
          <cell r="E1" t="str">
            <v>輔系</v>
          </cell>
          <cell r="F1" t="str">
            <v>畢審分組</v>
          </cell>
          <cell r="G1" t="str">
            <v>系名簡稱</v>
          </cell>
          <cell r="H1" t="str">
            <v>學生證系名</v>
          </cell>
          <cell r="I1" t="str">
            <v>起日</v>
          </cell>
          <cell r="J1" t="str">
            <v>迄日</v>
          </cell>
          <cell r="K1" t="str">
            <v>學制別</v>
          </cell>
          <cell r="L1" t="str">
            <v>隸屬學院</v>
          </cell>
          <cell r="M1" t="str">
            <v>英文全名</v>
          </cell>
        </row>
        <row r="2">
          <cell r="A2" t="str">
            <v>本國選讀生</v>
          </cell>
          <cell r="B2" t="str">
            <v/>
          </cell>
          <cell r="C2" t="str">
            <v>000</v>
          </cell>
          <cell r="D2" t="str">
            <v/>
          </cell>
          <cell r="E2">
            <v>0</v>
          </cell>
          <cell r="F2">
            <v>0</v>
          </cell>
          <cell r="G2" t="str">
            <v>選讀生</v>
          </cell>
          <cell r="H2" t="str">
            <v/>
          </cell>
          <cell r="I2" t="str">
            <v>2007/6/5</v>
          </cell>
          <cell r="J2" t="str">
            <v>2006/6/5 上午 11:18:58</v>
          </cell>
          <cell r="K2" t="str">
            <v>0</v>
          </cell>
          <cell r="L2" t="str">
            <v/>
          </cell>
          <cell r="M2" t="str">
            <v/>
          </cell>
        </row>
        <row r="3">
          <cell r="A3" t="str">
            <v>外籍選讀生</v>
          </cell>
          <cell r="B3" t="str">
            <v/>
          </cell>
          <cell r="C3" t="str">
            <v>002</v>
          </cell>
          <cell r="D3" t="str">
            <v/>
          </cell>
          <cell r="E3">
            <v>0</v>
          </cell>
          <cell r="F3">
            <v>0</v>
          </cell>
          <cell r="G3" t="str">
            <v>外選生</v>
          </cell>
          <cell r="H3" t="str">
            <v/>
          </cell>
          <cell r="I3" t="str">
            <v>2009/10/20 上午 08:30:13</v>
          </cell>
          <cell r="J3" t="str">
            <v/>
          </cell>
          <cell r="K3" t="str">
            <v>0</v>
          </cell>
          <cell r="L3" t="str">
            <v/>
          </cell>
          <cell r="M3" t="str">
            <v/>
          </cell>
        </row>
        <row r="4">
          <cell r="A4" t="str">
            <v>課務組</v>
          </cell>
          <cell r="B4" t="str">
            <v>AA</v>
          </cell>
          <cell r="C4" t="str">
            <v>122</v>
          </cell>
          <cell r="D4" t="str">
            <v/>
          </cell>
          <cell r="E4">
            <v>0</v>
          </cell>
          <cell r="F4">
            <v>0</v>
          </cell>
          <cell r="G4" t="str">
            <v>課務組</v>
          </cell>
          <cell r="H4" t="str">
            <v/>
          </cell>
          <cell r="I4" t="str">
            <v/>
          </cell>
          <cell r="J4" t="str">
            <v/>
          </cell>
          <cell r="K4" t="str">
            <v>6</v>
          </cell>
          <cell r="L4" t="str">
            <v>120</v>
          </cell>
          <cell r="M4" t="str">
            <v/>
          </cell>
        </row>
        <row r="5">
          <cell r="A5" t="str">
            <v>教學卓越中心</v>
          </cell>
          <cell r="B5" t="str">
            <v>AA5</v>
          </cell>
          <cell r="C5" t="str">
            <v>125</v>
          </cell>
          <cell r="D5" t="str">
            <v/>
          </cell>
          <cell r="E5">
            <v>0</v>
          </cell>
          <cell r="F5">
            <v>0</v>
          </cell>
          <cell r="G5" t="str">
            <v>教學卓越中心</v>
          </cell>
          <cell r="H5" t="str">
            <v/>
          </cell>
          <cell r="I5" t="str">
            <v>2009/10/20 上午 08:30:13</v>
          </cell>
          <cell r="J5" t="str">
            <v/>
          </cell>
          <cell r="K5" t="str">
            <v>6</v>
          </cell>
          <cell r="L5" t="str">
            <v/>
          </cell>
          <cell r="M5" t="str">
            <v/>
          </cell>
        </row>
        <row r="6">
          <cell r="A6" t="str">
            <v>學務處</v>
          </cell>
          <cell r="B6" t="str">
            <v>ST</v>
          </cell>
          <cell r="C6" t="str">
            <v>130</v>
          </cell>
          <cell r="D6" t="str">
            <v/>
          </cell>
          <cell r="E6">
            <v>0</v>
          </cell>
          <cell r="F6">
            <v>0</v>
          </cell>
          <cell r="G6" t="str">
            <v>學務處</v>
          </cell>
          <cell r="H6" t="str">
            <v/>
          </cell>
          <cell r="I6" t="str">
            <v/>
          </cell>
          <cell r="J6" t="str">
            <v/>
          </cell>
          <cell r="K6" t="str">
            <v>6</v>
          </cell>
          <cell r="L6" t="str">
            <v/>
          </cell>
          <cell r="M6" t="str">
            <v>Office of Student Affairs</v>
          </cell>
        </row>
        <row r="7">
          <cell r="A7" t="str">
            <v>資訊服務處</v>
          </cell>
          <cell r="B7" t="str">
            <v>IS</v>
          </cell>
          <cell r="C7" t="str">
            <v>160</v>
          </cell>
          <cell r="D7" t="str">
            <v/>
          </cell>
          <cell r="E7">
            <v>0</v>
          </cell>
          <cell r="F7">
            <v>0</v>
          </cell>
          <cell r="G7" t="str">
            <v>資服處</v>
          </cell>
          <cell r="H7" t="str">
            <v/>
          </cell>
          <cell r="I7" t="str">
            <v/>
          </cell>
          <cell r="J7" t="str">
            <v/>
          </cell>
          <cell r="K7" t="str">
            <v/>
          </cell>
          <cell r="L7" t="str">
            <v/>
          </cell>
          <cell r="M7" t="str">
            <v>Office of Information Services</v>
          </cell>
        </row>
        <row r="8">
          <cell r="A8" t="str">
            <v>終身教育部</v>
          </cell>
          <cell r="B8" t="str">
            <v>LE</v>
          </cell>
          <cell r="C8" t="str">
            <v>207</v>
          </cell>
          <cell r="D8" t="str">
            <v/>
          </cell>
          <cell r="E8">
            <v>0</v>
          </cell>
          <cell r="F8">
            <v>0</v>
          </cell>
          <cell r="G8" t="str">
            <v>終身教育部</v>
          </cell>
          <cell r="H8" t="str">
            <v/>
          </cell>
          <cell r="I8" t="str">
            <v/>
          </cell>
          <cell r="J8" t="str">
            <v/>
          </cell>
          <cell r="K8" t="str">
            <v>5</v>
          </cell>
          <cell r="L8" t="str">
            <v/>
          </cell>
          <cell r="M8" t="str">
            <v/>
          </cell>
        </row>
        <row r="9">
          <cell r="A9" t="str">
            <v>工程學院</v>
          </cell>
          <cell r="B9" t="str">
            <v>EG</v>
          </cell>
          <cell r="C9" t="str">
            <v>300</v>
          </cell>
          <cell r="D9" t="str">
            <v>07199</v>
          </cell>
          <cell r="E9">
            <v>0</v>
          </cell>
          <cell r="F9">
            <v>0</v>
          </cell>
          <cell r="G9" t="str">
            <v>工學院</v>
          </cell>
          <cell r="H9" t="str">
            <v/>
          </cell>
          <cell r="I9" t="str">
            <v>2001/6/1</v>
          </cell>
          <cell r="J9" t="str">
            <v>2006/6/5 上午 11:18:58</v>
          </cell>
          <cell r="K9" t="str">
            <v>5</v>
          </cell>
          <cell r="L9" t="str">
            <v>300</v>
          </cell>
          <cell r="M9" t="str">
            <v>College of Engineering</v>
          </cell>
        </row>
        <row r="10">
          <cell r="A10" t="str">
            <v>電機工程學系學士班</v>
          </cell>
          <cell r="B10" t="str">
            <v>EE</v>
          </cell>
          <cell r="C10" t="str">
            <v>301</v>
          </cell>
          <cell r="D10" t="str">
            <v>07141</v>
          </cell>
          <cell r="E10">
            <v>1</v>
          </cell>
          <cell r="F10">
            <v>0</v>
          </cell>
          <cell r="G10" t="str">
            <v>電機系</v>
          </cell>
          <cell r="H10" t="str">
            <v>電機工程學系</v>
          </cell>
          <cell r="I10" t="str">
            <v>2006/6/5 上午 11:18:58</v>
          </cell>
          <cell r="J10" t="str">
            <v>2006/6/5 上午 11:18:58</v>
          </cell>
          <cell r="K10" t="str">
            <v>0</v>
          </cell>
          <cell r="L10" t="str">
            <v>800</v>
          </cell>
          <cell r="M10" t="str">
            <v>Department of Electrical Engineering</v>
          </cell>
        </row>
        <row r="11">
          <cell r="A11" t="str">
            <v>機械工程學系學士班</v>
          </cell>
          <cell r="B11" t="str">
            <v>ME</v>
          </cell>
          <cell r="C11" t="str">
            <v>302</v>
          </cell>
          <cell r="D11" t="str">
            <v>07151</v>
          </cell>
          <cell r="E11">
            <v>1</v>
          </cell>
          <cell r="F11">
            <v>0</v>
          </cell>
          <cell r="G11" t="str">
            <v>機械系</v>
          </cell>
          <cell r="H11" t="str">
            <v>機械工程學系</v>
          </cell>
          <cell r="I11" t="str">
            <v>2006/6/5 上午 11:18:58</v>
          </cell>
          <cell r="J11" t="str">
            <v>2006/6/5</v>
          </cell>
          <cell r="K11" t="str">
            <v>0</v>
          </cell>
          <cell r="L11" t="str">
            <v>300</v>
          </cell>
          <cell r="M11" t="str">
            <v>Department of Mechanical Engineering</v>
          </cell>
        </row>
        <row r="12">
          <cell r="A12" t="str">
            <v>化學工程與材料科學學系學士班</v>
          </cell>
          <cell r="B12" t="str">
            <v>CE</v>
          </cell>
          <cell r="C12" t="str">
            <v>303</v>
          </cell>
          <cell r="D12" t="str">
            <v>07111</v>
          </cell>
          <cell r="E12">
            <v>1</v>
          </cell>
          <cell r="F12">
            <v>0</v>
          </cell>
          <cell r="G12" t="str">
            <v>化材系</v>
          </cell>
          <cell r="H12" t="str">
            <v>化工材科學系</v>
          </cell>
          <cell r="I12" t="str">
            <v>2006/6/1</v>
          </cell>
          <cell r="J12" t="str">
            <v>2006/6/1</v>
          </cell>
          <cell r="K12" t="str">
            <v>0</v>
          </cell>
          <cell r="L12" t="str">
            <v>300</v>
          </cell>
          <cell r="M12" t="str">
            <v>Department  of Chemical Engineering and Materials Science</v>
          </cell>
        </row>
        <row r="13">
          <cell r="A13" t="str">
            <v>資訊工程學系學士班</v>
          </cell>
          <cell r="B13" t="str">
            <v>CS</v>
          </cell>
          <cell r="C13" t="str">
            <v>304</v>
          </cell>
          <cell r="D13" t="str">
            <v>06131</v>
          </cell>
          <cell r="E13">
            <v>1</v>
          </cell>
          <cell r="F13">
            <v>0</v>
          </cell>
          <cell r="G13" t="str">
            <v>資工系</v>
          </cell>
          <cell r="H13" t="str">
            <v>資訊工程學系</v>
          </cell>
          <cell r="I13" t="str">
            <v>2006/6/30</v>
          </cell>
          <cell r="J13" t="str">
            <v>2006/6/30</v>
          </cell>
          <cell r="K13" t="str">
            <v>0</v>
          </cell>
          <cell r="L13" t="str">
            <v>700</v>
          </cell>
          <cell r="M13" t="str">
            <v>Department of Computer Science and Engineering</v>
          </cell>
        </row>
        <row r="14">
          <cell r="A14" t="str">
            <v>工業工程與管理學系學士班</v>
          </cell>
          <cell r="B14" t="str">
            <v>IE</v>
          </cell>
          <cell r="C14" t="str">
            <v>305</v>
          </cell>
          <cell r="D14" t="str">
            <v>07191</v>
          </cell>
          <cell r="E14">
            <v>1</v>
          </cell>
          <cell r="F14">
            <v>0</v>
          </cell>
          <cell r="G14" t="str">
            <v>工管系</v>
          </cell>
          <cell r="H14" t="str">
            <v>工管系</v>
          </cell>
          <cell r="I14" t="str">
            <v>2006/6/5</v>
          </cell>
          <cell r="J14" t="str">
            <v>2006/6/5</v>
          </cell>
          <cell r="K14" t="str">
            <v>0</v>
          </cell>
          <cell r="L14" t="str">
            <v>300</v>
          </cell>
          <cell r="M14" t="str">
            <v>Department of Industrial Engineering and Management</v>
          </cell>
        </row>
        <row r="15">
          <cell r="A15" t="str">
            <v>通訊工程學系學士班</v>
          </cell>
          <cell r="B15" t="str">
            <v>CN</v>
          </cell>
          <cell r="C15" t="str">
            <v>307</v>
          </cell>
          <cell r="D15" t="str">
            <v>07141</v>
          </cell>
          <cell r="E15">
            <v>1</v>
          </cell>
          <cell r="F15">
            <v>0</v>
          </cell>
          <cell r="G15" t="str">
            <v>通訊系</v>
          </cell>
          <cell r="H15" t="str">
            <v>通訊工程學系</v>
          </cell>
          <cell r="I15" t="str">
            <v>2006/6/28</v>
          </cell>
          <cell r="J15" t="str">
            <v>2006/6/28</v>
          </cell>
          <cell r="K15" t="str">
            <v>0</v>
          </cell>
          <cell r="L15" t="str">
            <v>800</v>
          </cell>
          <cell r="M15" t="str">
            <v>Department of Communications Engineering</v>
          </cell>
        </row>
        <row r="16">
          <cell r="A16" t="str">
            <v>光電工程學系學士班</v>
          </cell>
          <cell r="B16" t="str">
            <v>OE</v>
          </cell>
          <cell r="C16" t="str">
            <v>308</v>
          </cell>
          <cell r="D16" t="str">
            <v>07141</v>
          </cell>
          <cell r="E16">
            <v>1</v>
          </cell>
          <cell r="F16">
            <v>0</v>
          </cell>
          <cell r="G16" t="str">
            <v>光電系</v>
          </cell>
          <cell r="H16" t="str">
            <v>光電工程學系</v>
          </cell>
          <cell r="I16" t="str">
            <v/>
          </cell>
          <cell r="J16" t="str">
            <v/>
          </cell>
          <cell r="K16" t="str">
            <v>0</v>
          </cell>
          <cell r="L16" t="str">
            <v>800</v>
          </cell>
          <cell r="M16" t="str">
            <v>Department of Photonics Engineering</v>
          </cell>
        </row>
        <row r="17">
          <cell r="A17" t="str">
            <v>工程學院英語學士班</v>
          </cell>
          <cell r="B17" t="str">
            <v>IG</v>
          </cell>
          <cell r="C17" t="str">
            <v>309</v>
          </cell>
          <cell r="D17" t="str">
            <v>07194</v>
          </cell>
          <cell r="E17">
            <v>1</v>
          </cell>
          <cell r="F17">
            <v>0</v>
          </cell>
          <cell r="G17" t="str">
            <v>工程英專</v>
          </cell>
          <cell r="H17" t="str">
            <v>工程學院英語專班</v>
          </cell>
          <cell r="I17" t="str">
            <v>2017/8/1</v>
          </cell>
          <cell r="J17" t="str">
            <v/>
          </cell>
          <cell r="K17" t="str">
            <v>0</v>
          </cell>
          <cell r="L17" t="str">
            <v>300</v>
          </cell>
          <cell r="M17" t="str">
            <v>International Bachelor Program in Engineering</v>
          </cell>
        </row>
        <row r="18">
          <cell r="A18" t="str">
            <v>電機通訊學院英語學士班</v>
          </cell>
          <cell r="B18" t="str">
            <v>EA</v>
          </cell>
          <cell r="C18" t="str">
            <v>310</v>
          </cell>
          <cell r="D18" t="str">
            <v>07141</v>
          </cell>
          <cell r="E18">
            <v>1</v>
          </cell>
          <cell r="F18">
            <v>0</v>
          </cell>
          <cell r="G18" t="str">
            <v>電通英專</v>
          </cell>
          <cell r="H18" t="str">
            <v>電通院英語學士班</v>
          </cell>
          <cell r="I18" t="str">
            <v>2017/8/1</v>
          </cell>
          <cell r="J18" t="str">
            <v/>
          </cell>
          <cell r="K18" t="str">
            <v>0</v>
          </cell>
          <cell r="L18" t="str">
            <v>800</v>
          </cell>
          <cell r="M18" t="str">
            <v>International Bachelor Program in Electrical and Communication Engineering</v>
          </cell>
        </row>
        <row r="19">
          <cell r="A19" t="str">
            <v>電機工程學系學士班</v>
          </cell>
          <cell r="B19" t="str">
            <v>EE1</v>
          </cell>
          <cell r="C19" t="str">
            <v>311</v>
          </cell>
          <cell r="D19" t="str">
            <v>07141</v>
          </cell>
          <cell r="E19">
            <v>1</v>
          </cell>
          <cell r="F19">
            <v>0</v>
          </cell>
          <cell r="G19" t="str">
            <v>電機系甲組</v>
          </cell>
          <cell r="H19" t="str">
            <v>電機工程學系</v>
          </cell>
          <cell r="I19" t="str">
            <v>2018/8/1</v>
          </cell>
          <cell r="J19" t="str">
            <v/>
          </cell>
          <cell r="K19" t="str">
            <v>0</v>
          </cell>
          <cell r="L19" t="str">
            <v>800</v>
          </cell>
          <cell r="M19" t="str">
            <v>Department of Electrical Engineering</v>
          </cell>
        </row>
        <row r="20">
          <cell r="A20" t="str">
            <v>電機工程學系學士班</v>
          </cell>
          <cell r="B20" t="str">
            <v>EE2</v>
          </cell>
          <cell r="C20" t="str">
            <v>312</v>
          </cell>
          <cell r="D20" t="str">
            <v>07141</v>
          </cell>
          <cell r="E20">
            <v>1</v>
          </cell>
          <cell r="F20">
            <v>0</v>
          </cell>
          <cell r="G20" t="str">
            <v>電機系乙組</v>
          </cell>
          <cell r="H20" t="str">
            <v>電機工程學系</v>
          </cell>
          <cell r="I20" t="str">
            <v>2018/8/1</v>
          </cell>
          <cell r="J20" t="str">
            <v/>
          </cell>
          <cell r="K20" t="str">
            <v>0</v>
          </cell>
          <cell r="L20" t="str">
            <v>800</v>
          </cell>
          <cell r="M20" t="str">
            <v>Department of Electrical Engineering</v>
          </cell>
        </row>
        <row r="21">
          <cell r="A21" t="str">
            <v>電機工程學系學士班</v>
          </cell>
          <cell r="B21" t="str">
            <v>EE3</v>
          </cell>
          <cell r="C21" t="str">
            <v>313</v>
          </cell>
          <cell r="D21" t="str">
            <v>07141</v>
          </cell>
          <cell r="E21">
            <v>1</v>
          </cell>
          <cell r="F21">
            <v>0</v>
          </cell>
          <cell r="G21" t="str">
            <v>電機系丙組</v>
          </cell>
          <cell r="H21" t="str">
            <v>電機工程學系</v>
          </cell>
          <cell r="I21" t="str">
            <v>2018/8/1</v>
          </cell>
          <cell r="J21" t="str">
            <v/>
          </cell>
          <cell r="K21" t="str">
            <v>0</v>
          </cell>
          <cell r="L21" t="str">
            <v>800</v>
          </cell>
          <cell r="M21" t="str">
            <v>Department of Electrical Engineering</v>
          </cell>
        </row>
        <row r="22">
          <cell r="A22" t="str">
            <v>淨零碳排永續發展學士後專班</v>
          </cell>
          <cell r="B22" t="str">
            <v>CZ</v>
          </cell>
          <cell r="C22" t="str">
            <v>320</v>
          </cell>
          <cell r="D22" t="str">
            <v>05211</v>
          </cell>
          <cell r="E22">
            <v>0</v>
          </cell>
          <cell r="F22">
            <v>0</v>
          </cell>
          <cell r="G22" t="str">
            <v>永續學士後專班</v>
          </cell>
          <cell r="H22" t="str">
            <v>永續學士後專班</v>
          </cell>
          <cell r="I22" t="str">
            <v>2024/2/1</v>
          </cell>
          <cell r="J22" t="str">
            <v/>
          </cell>
          <cell r="K22" t="str">
            <v>0</v>
          </cell>
          <cell r="L22" t="str">
            <v>300</v>
          </cell>
          <cell r="M22" t="str">
            <v>Post-Baccalaureate Program for Carbon Zero Sustainable Development Preparatory Office</v>
          </cell>
        </row>
        <row r="23">
          <cell r="A23" t="str">
            <v>電機與資訊工程研究所碩士班</v>
          </cell>
          <cell r="B23" t="str">
            <v>EE</v>
          </cell>
          <cell r="C23" t="str">
            <v>321</v>
          </cell>
          <cell r="D23" t="str">
            <v/>
          </cell>
          <cell r="E23">
            <v>0</v>
          </cell>
          <cell r="F23">
            <v>0</v>
          </cell>
          <cell r="G23" t="str">
            <v>電資碩</v>
          </cell>
          <cell r="H23" t="str">
            <v/>
          </cell>
          <cell r="I23" t="str">
            <v>1996/7/2</v>
          </cell>
          <cell r="J23" t="str">
            <v>2006/6/5 上午 11:18:58</v>
          </cell>
          <cell r="K23" t="str">
            <v>1</v>
          </cell>
          <cell r="L23" t="str">
            <v>800</v>
          </cell>
          <cell r="M23" t="str">
            <v>Graduate School of Electrical Engineering and Computer  Science</v>
          </cell>
        </row>
        <row r="24">
          <cell r="A24" t="str">
            <v>機械工程學系碩士班</v>
          </cell>
          <cell r="B24" t="str">
            <v>ME</v>
          </cell>
          <cell r="C24" t="str">
            <v>322</v>
          </cell>
          <cell r="D24" t="str">
            <v>07151</v>
          </cell>
          <cell r="E24">
            <v>0</v>
          </cell>
          <cell r="F24">
            <v>1</v>
          </cell>
          <cell r="G24" t="str">
            <v>機械碩</v>
          </cell>
          <cell r="H24" t="str">
            <v>機械系碩士班</v>
          </cell>
          <cell r="I24" t="str">
            <v>2006/6/5</v>
          </cell>
          <cell r="J24" t="str">
            <v>2006/6/5</v>
          </cell>
          <cell r="K24" t="str">
            <v>1</v>
          </cell>
          <cell r="L24" t="str">
            <v>300</v>
          </cell>
          <cell r="M24" t="str">
            <v>Department of Mechanical Engineering</v>
          </cell>
        </row>
        <row r="25">
          <cell r="A25" t="str">
            <v>化學工程與材料科學學系碩士班</v>
          </cell>
          <cell r="B25" t="str">
            <v>CE</v>
          </cell>
          <cell r="C25" t="str">
            <v>323</v>
          </cell>
          <cell r="D25" t="str">
            <v>07111</v>
          </cell>
          <cell r="E25">
            <v>1</v>
          </cell>
          <cell r="F25">
            <v>1</v>
          </cell>
          <cell r="G25" t="str">
            <v>化材碩</v>
          </cell>
          <cell r="H25" t="str">
            <v>化材系碩士班</v>
          </cell>
          <cell r="I25" t="str">
            <v>2006/6/4</v>
          </cell>
          <cell r="J25" t="str">
            <v>2006/6/4</v>
          </cell>
          <cell r="K25" t="str">
            <v>1</v>
          </cell>
          <cell r="L25" t="str">
            <v>300</v>
          </cell>
          <cell r="M25" t="str">
            <v>Department of Chemical Engineering and Materials Science</v>
          </cell>
        </row>
        <row r="26">
          <cell r="A26" t="str">
            <v>資訊研究所碩士班</v>
          </cell>
          <cell r="B26" t="str">
            <v>GI</v>
          </cell>
          <cell r="C26" t="str">
            <v>324</v>
          </cell>
          <cell r="D26" t="str">
            <v/>
          </cell>
          <cell r="E26">
            <v>0</v>
          </cell>
          <cell r="F26">
            <v>1</v>
          </cell>
          <cell r="G26" t="str">
            <v>資訊碩</v>
          </cell>
          <cell r="H26" t="str">
            <v/>
          </cell>
          <cell r="I26" t="str">
            <v>2003/4/7</v>
          </cell>
          <cell r="J26" t="str">
            <v>2003/4/7</v>
          </cell>
          <cell r="K26" t="str">
            <v>1</v>
          </cell>
          <cell r="L26" t="str">
            <v>700</v>
          </cell>
          <cell r="M26" t="str">
            <v>Graduate School of Informatics</v>
          </cell>
        </row>
        <row r="27">
          <cell r="A27" t="str">
            <v>工業工程與管理學系碩士班</v>
          </cell>
          <cell r="B27" t="str">
            <v>IE</v>
          </cell>
          <cell r="C27" t="str">
            <v>325</v>
          </cell>
          <cell r="D27" t="str">
            <v>07191</v>
          </cell>
          <cell r="E27">
            <v>0</v>
          </cell>
          <cell r="F27">
            <v>1</v>
          </cell>
          <cell r="G27" t="str">
            <v>工管碩</v>
          </cell>
          <cell r="H27" t="str">
            <v>工管系碩士班</v>
          </cell>
          <cell r="I27" t="str">
            <v>2004/6/6</v>
          </cell>
          <cell r="J27" t="str">
            <v>2006/6/5 上午 11:18:58</v>
          </cell>
          <cell r="K27" t="str">
            <v>1</v>
          </cell>
          <cell r="L27" t="str">
            <v>300</v>
          </cell>
          <cell r="M27" t="str">
            <v>Department of Industrial Engineering and Management</v>
          </cell>
        </row>
        <row r="28">
          <cell r="A28" t="str">
            <v>電機工程學系碩士班</v>
          </cell>
          <cell r="B28" t="str">
            <v>EE</v>
          </cell>
          <cell r="C28" t="str">
            <v>326</v>
          </cell>
          <cell r="D28" t="str">
            <v>07141</v>
          </cell>
          <cell r="E28">
            <v>0</v>
          </cell>
          <cell r="F28">
            <v>0</v>
          </cell>
          <cell r="G28" t="str">
            <v>電機碩</v>
          </cell>
          <cell r="H28" t="str">
            <v>電機系碩士班</v>
          </cell>
          <cell r="I28" t="str">
            <v>2006/6/5</v>
          </cell>
          <cell r="J28" t="str">
            <v>2006/6/5 上午 11:18:58</v>
          </cell>
          <cell r="K28" t="str">
            <v>1</v>
          </cell>
          <cell r="L28" t="str">
            <v>800</v>
          </cell>
          <cell r="M28" t="str">
            <v>Department of Electrical Engineering</v>
          </cell>
        </row>
        <row r="29">
          <cell r="A29" t="str">
            <v>通訊工程學系碩士班</v>
          </cell>
          <cell r="B29" t="str">
            <v>CN</v>
          </cell>
          <cell r="C29" t="str">
            <v>327</v>
          </cell>
          <cell r="D29" t="str">
            <v>07141</v>
          </cell>
          <cell r="E29">
            <v>0</v>
          </cell>
          <cell r="F29">
            <v>0</v>
          </cell>
          <cell r="G29" t="str">
            <v>通訊碩</v>
          </cell>
          <cell r="H29" t="str">
            <v>通訊系碩士班</v>
          </cell>
          <cell r="I29" t="str">
            <v>2003/6/17</v>
          </cell>
          <cell r="J29" t="str">
            <v>2006/6/5 上午 11:18:58</v>
          </cell>
          <cell r="K29" t="str">
            <v>1</v>
          </cell>
          <cell r="L29" t="str">
            <v>800</v>
          </cell>
          <cell r="M29" t="str">
            <v>Department of Communications Engineering</v>
          </cell>
        </row>
        <row r="30">
          <cell r="A30" t="str">
            <v>光電工程學系碩士班</v>
          </cell>
          <cell r="B30" t="str">
            <v>OE</v>
          </cell>
          <cell r="C30" t="str">
            <v>328</v>
          </cell>
          <cell r="D30" t="str">
            <v>07141</v>
          </cell>
          <cell r="E30">
            <v>0</v>
          </cell>
          <cell r="F30">
            <v>0</v>
          </cell>
          <cell r="G30" t="str">
            <v>光電碩</v>
          </cell>
          <cell r="H30" t="str">
            <v>光電系碩士班</v>
          </cell>
          <cell r="I30" t="str">
            <v>2006/6/5</v>
          </cell>
          <cell r="J30" t="str">
            <v>2006/6/5</v>
          </cell>
          <cell r="K30" t="str">
            <v>1</v>
          </cell>
          <cell r="L30" t="str">
            <v>800</v>
          </cell>
          <cell r="M30" t="str">
            <v>Department of Photonics Engineering</v>
          </cell>
        </row>
        <row r="31">
          <cell r="A31" t="str">
            <v>生物科技與工程研究所碩士班</v>
          </cell>
          <cell r="B31" t="str">
            <v>BI</v>
          </cell>
          <cell r="C31" t="str">
            <v>329</v>
          </cell>
          <cell r="D31" t="str">
            <v>05121</v>
          </cell>
          <cell r="E31">
            <v>0</v>
          </cell>
          <cell r="F31">
            <v>1</v>
          </cell>
          <cell r="G31" t="str">
            <v>生技碩</v>
          </cell>
          <cell r="H31" t="str">
            <v>生技所碩士班</v>
          </cell>
          <cell r="I31" t="str">
            <v>2006/6/27</v>
          </cell>
          <cell r="J31" t="str">
            <v>2006/6/5 上午 11:18:58</v>
          </cell>
          <cell r="K31" t="str">
            <v>1</v>
          </cell>
          <cell r="L31" t="str">
            <v>300</v>
          </cell>
          <cell r="M31" t="str">
            <v>Graduate School of Biotechnology and Bioengineering</v>
          </cell>
        </row>
        <row r="32">
          <cell r="A32" t="str">
            <v>先進能源碩士學位學程</v>
          </cell>
          <cell r="B32" t="str">
            <v>ER</v>
          </cell>
          <cell r="C32" t="str">
            <v>330</v>
          </cell>
          <cell r="D32" t="str">
            <v>521312</v>
          </cell>
          <cell r="E32">
            <v>0</v>
          </cell>
          <cell r="F32">
            <v>0</v>
          </cell>
          <cell r="G32" t="str">
            <v>先能碩</v>
          </cell>
          <cell r="H32" t="str">
            <v>先能碩士學位學程</v>
          </cell>
          <cell r="I32" t="str">
            <v>2007/10/24 上午 10:07:30</v>
          </cell>
          <cell r="J32" t="str">
            <v/>
          </cell>
          <cell r="K32" t="str">
            <v>1</v>
          </cell>
          <cell r="L32" t="str">
            <v>300</v>
          </cell>
          <cell r="M32" t="str">
            <v>Graduate school of renewable energy engineering</v>
          </cell>
        </row>
        <row r="33">
          <cell r="A33" t="str">
            <v>電機工程學系碩士班</v>
          </cell>
          <cell r="B33" t="str">
            <v>EE1</v>
          </cell>
          <cell r="C33" t="str">
            <v>331</v>
          </cell>
          <cell r="D33" t="str">
            <v>07141</v>
          </cell>
          <cell r="E33">
            <v>0</v>
          </cell>
          <cell r="F33">
            <v>1</v>
          </cell>
          <cell r="G33" t="str">
            <v>電機碩甲組</v>
          </cell>
          <cell r="H33" t="str">
            <v>電機系碩士班</v>
          </cell>
          <cell r="I33" t="str">
            <v>2018/8/1</v>
          </cell>
          <cell r="J33" t="str">
            <v/>
          </cell>
          <cell r="K33" t="str">
            <v>1</v>
          </cell>
          <cell r="L33" t="str">
            <v>800</v>
          </cell>
          <cell r="M33" t="str">
            <v>Department of Electrical Engineering</v>
          </cell>
        </row>
        <row r="34">
          <cell r="A34" t="str">
            <v>電機工程學系碩士班</v>
          </cell>
          <cell r="B34" t="str">
            <v>EE2</v>
          </cell>
          <cell r="C34" t="str">
            <v>332</v>
          </cell>
          <cell r="D34" t="str">
            <v>07141</v>
          </cell>
          <cell r="E34">
            <v>0</v>
          </cell>
          <cell r="F34">
            <v>1</v>
          </cell>
          <cell r="G34" t="str">
            <v>電機碩乙組</v>
          </cell>
          <cell r="H34" t="str">
            <v>電機系碩士班</v>
          </cell>
          <cell r="I34" t="str">
            <v>2018/8/1</v>
          </cell>
          <cell r="J34" t="str">
            <v/>
          </cell>
          <cell r="K34" t="str">
            <v>1</v>
          </cell>
          <cell r="L34" t="str">
            <v>800</v>
          </cell>
          <cell r="M34" t="str">
            <v>Department of Electrical Engineering</v>
          </cell>
        </row>
        <row r="35">
          <cell r="A35" t="str">
            <v>電機工程學系碩士班</v>
          </cell>
          <cell r="B35" t="str">
            <v>EE3</v>
          </cell>
          <cell r="C35" t="str">
            <v>333</v>
          </cell>
          <cell r="D35" t="str">
            <v>07141</v>
          </cell>
          <cell r="E35">
            <v>0</v>
          </cell>
          <cell r="F35">
            <v>1</v>
          </cell>
          <cell r="G35" t="str">
            <v>電機碩丙組</v>
          </cell>
          <cell r="H35" t="str">
            <v>電機系碩士班</v>
          </cell>
          <cell r="I35" t="str">
            <v>2018/8/1</v>
          </cell>
          <cell r="J35" t="str">
            <v/>
          </cell>
          <cell r="K35" t="str">
            <v>1</v>
          </cell>
          <cell r="L35" t="str">
            <v>800</v>
          </cell>
          <cell r="M35" t="str">
            <v>Department of Electrical Engineering</v>
          </cell>
        </row>
        <row r="36">
          <cell r="A36" t="str">
            <v>電機暨資訊研究所博士班</v>
          </cell>
          <cell r="B36" t="str">
            <v>EE</v>
          </cell>
          <cell r="C36" t="str">
            <v>351</v>
          </cell>
          <cell r="D36" t="str">
            <v/>
          </cell>
          <cell r="E36">
            <v>0</v>
          </cell>
          <cell r="F36">
            <v>0</v>
          </cell>
          <cell r="G36" t="str">
            <v>電機博</v>
          </cell>
          <cell r="H36" t="str">
            <v/>
          </cell>
          <cell r="I36" t="str">
            <v>2006/6/5</v>
          </cell>
          <cell r="J36" t="str">
            <v>2006/6/5 上午 11:18:58</v>
          </cell>
          <cell r="K36" t="str">
            <v>2</v>
          </cell>
          <cell r="L36" t="str">
            <v>800</v>
          </cell>
          <cell r="M36" t="str">
            <v>Graduate School of Electrical Engineering and Computer  Science</v>
          </cell>
        </row>
        <row r="37">
          <cell r="A37" t="str">
            <v>機械工程學系博士班</v>
          </cell>
          <cell r="B37" t="str">
            <v>ME</v>
          </cell>
          <cell r="C37" t="str">
            <v>352</v>
          </cell>
          <cell r="D37" t="str">
            <v>07151</v>
          </cell>
          <cell r="E37">
            <v>0</v>
          </cell>
          <cell r="F37">
            <v>0</v>
          </cell>
          <cell r="G37" t="str">
            <v>機械博</v>
          </cell>
          <cell r="H37" t="str">
            <v>機械系博士班</v>
          </cell>
          <cell r="I37" t="str">
            <v>2006/6/5</v>
          </cell>
          <cell r="J37" t="str">
            <v>2006/6/5 上午 11:18:58</v>
          </cell>
          <cell r="K37" t="str">
            <v>2</v>
          </cell>
          <cell r="L37" t="str">
            <v>300</v>
          </cell>
          <cell r="M37" t="str">
            <v>Department of Mechanical Engineering</v>
          </cell>
        </row>
        <row r="38">
          <cell r="A38" t="str">
            <v>化學工程與材料科學學系博士班</v>
          </cell>
          <cell r="B38" t="str">
            <v>CE</v>
          </cell>
          <cell r="C38" t="str">
            <v>353</v>
          </cell>
          <cell r="D38" t="str">
            <v>07111</v>
          </cell>
          <cell r="E38">
            <v>0</v>
          </cell>
          <cell r="F38">
            <v>0</v>
          </cell>
          <cell r="G38" t="str">
            <v>化材博</v>
          </cell>
          <cell r="H38" t="str">
            <v>化材系博士班</v>
          </cell>
          <cell r="I38" t="str">
            <v>2006/6/5 上午 11:18:58</v>
          </cell>
          <cell r="J38" t="str">
            <v>2006/6/5 上午 11:18:58</v>
          </cell>
          <cell r="K38" t="str">
            <v>2</v>
          </cell>
          <cell r="L38" t="str">
            <v>300</v>
          </cell>
          <cell r="M38" t="str">
            <v>Department of Chemical Engineering and Materials Science</v>
          </cell>
        </row>
        <row r="39">
          <cell r="A39" t="str">
            <v>工業工程與管理學系博士班</v>
          </cell>
          <cell r="B39" t="str">
            <v>IE</v>
          </cell>
          <cell r="C39" t="str">
            <v>355</v>
          </cell>
          <cell r="D39" t="str">
            <v>07191</v>
          </cell>
          <cell r="E39">
            <v>0</v>
          </cell>
          <cell r="F39">
            <v>0</v>
          </cell>
          <cell r="G39" t="str">
            <v>工管博</v>
          </cell>
          <cell r="H39" t="str">
            <v>工管系博士班</v>
          </cell>
          <cell r="I39" t="str">
            <v>2006/6/4</v>
          </cell>
          <cell r="J39" t="str">
            <v>2006/6/5 上午 11:18:58</v>
          </cell>
          <cell r="K39" t="str">
            <v>2</v>
          </cell>
          <cell r="L39" t="str">
            <v>300</v>
          </cell>
          <cell r="M39" t="str">
            <v>Department of Industrial Engineering and Management</v>
          </cell>
        </row>
        <row r="40">
          <cell r="A40" t="str">
            <v>電機工程學系博士班</v>
          </cell>
          <cell r="B40" t="str">
            <v>EE</v>
          </cell>
          <cell r="C40" t="str">
            <v>356</v>
          </cell>
          <cell r="D40" t="str">
            <v>07141725</v>
          </cell>
          <cell r="E40">
            <v>0</v>
          </cell>
          <cell r="F40">
            <v>0</v>
          </cell>
          <cell r="G40" t="str">
            <v>電機博</v>
          </cell>
          <cell r="H40" t="str">
            <v>電機系博士班</v>
          </cell>
          <cell r="I40" t="str">
            <v>2006/6/5 上午 11:18:58</v>
          </cell>
          <cell r="J40" t="str">
            <v>2006/6/5 上午 11:18:58</v>
          </cell>
          <cell r="K40" t="str">
            <v>2</v>
          </cell>
          <cell r="L40" t="str">
            <v>800</v>
          </cell>
          <cell r="M40" t="str">
            <v>Department of Electrical Engineering</v>
          </cell>
        </row>
        <row r="41">
          <cell r="A41" t="str">
            <v>通訊工程學系博士班</v>
          </cell>
          <cell r="B41" t="str">
            <v>CN</v>
          </cell>
          <cell r="C41" t="str">
            <v>357</v>
          </cell>
          <cell r="D41" t="str">
            <v>07141</v>
          </cell>
          <cell r="E41">
            <v>0</v>
          </cell>
          <cell r="F41">
            <v>0</v>
          </cell>
          <cell r="G41" t="str">
            <v>通訊博</v>
          </cell>
          <cell r="H41" t="str">
            <v>通訊系博士班</v>
          </cell>
          <cell r="I41" t="str">
            <v>2006/6/5 上午 11:18:58</v>
          </cell>
          <cell r="J41" t="str">
            <v>2006/6/5</v>
          </cell>
          <cell r="K41" t="str">
            <v>2</v>
          </cell>
          <cell r="L41" t="str">
            <v>800</v>
          </cell>
          <cell r="M41" t="str">
            <v>Department of Communications Engineering</v>
          </cell>
        </row>
        <row r="42">
          <cell r="A42" t="str">
            <v>光電工程學系博士班</v>
          </cell>
          <cell r="B42" t="str">
            <v>OE</v>
          </cell>
          <cell r="C42" t="str">
            <v>358</v>
          </cell>
          <cell r="D42" t="str">
            <v>07141</v>
          </cell>
          <cell r="E42">
            <v>0</v>
          </cell>
          <cell r="F42">
            <v>0</v>
          </cell>
          <cell r="G42" t="str">
            <v>光電博</v>
          </cell>
          <cell r="H42" t="str">
            <v>光電系博士班</v>
          </cell>
          <cell r="I42" t="str">
            <v>2006/6/5 上午 11:18:58</v>
          </cell>
          <cell r="J42" t="str">
            <v>2006/6/5 上午 11:18:58</v>
          </cell>
          <cell r="K42" t="str">
            <v>2</v>
          </cell>
          <cell r="L42" t="str">
            <v>800</v>
          </cell>
          <cell r="M42" t="str">
            <v>Department of Photonics Engineering</v>
          </cell>
        </row>
        <row r="43">
          <cell r="A43" t="str">
            <v>電機工程學系博士班</v>
          </cell>
          <cell r="B43" t="str">
            <v>EE1</v>
          </cell>
          <cell r="C43" t="str">
            <v>359</v>
          </cell>
          <cell r="D43" t="str">
            <v>07141</v>
          </cell>
          <cell r="E43">
            <v>0</v>
          </cell>
          <cell r="F43">
            <v>0</v>
          </cell>
          <cell r="G43" t="str">
            <v>電機博甲組</v>
          </cell>
          <cell r="H43" t="str">
            <v>電機系博士班</v>
          </cell>
          <cell r="I43" t="str">
            <v>2018/8/1</v>
          </cell>
          <cell r="J43" t="str">
            <v/>
          </cell>
          <cell r="K43" t="str">
            <v>2</v>
          </cell>
          <cell r="L43" t="str">
            <v>800</v>
          </cell>
          <cell r="M43" t="str">
            <v>Department of Electrical Engineering</v>
          </cell>
        </row>
        <row r="44">
          <cell r="A44" t="str">
            <v>電機工程學系博士班</v>
          </cell>
          <cell r="B44" t="str">
            <v>EE2</v>
          </cell>
          <cell r="C44" t="str">
            <v>360</v>
          </cell>
          <cell r="D44" t="str">
            <v>07141</v>
          </cell>
          <cell r="E44">
            <v>0</v>
          </cell>
          <cell r="F44">
            <v>0</v>
          </cell>
          <cell r="G44" t="str">
            <v>電機博乙組</v>
          </cell>
          <cell r="H44" t="str">
            <v>電機系博士班</v>
          </cell>
          <cell r="I44" t="str">
            <v>2018/8/1</v>
          </cell>
          <cell r="J44" t="str">
            <v/>
          </cell>
          <cell r="K44" t="str">
            <v>2</v>
          </cell>
          <cell r="L44" t="str">
            <v>800</v>
          </cell>
          <cell r="M44" t="str">
            <v>Department of Electrical Engineering</v>
          </cell>
        </row>
        <row r="45">
          <cell r="A45" t="str">
            <v>電機工程學系博士班</v>
          </cell>
          <cell r="B45" t="str">
            <v>EE3</v>
          </cell>
          <cell r="C45" t="str">
            <v>361</v>
          </cell>
          <cell r="D45" t="str">
            <v>07141</v>
          </cell>
          <cell r="E45">
            <v>0</v>
          </cell>
          <cell r="F45">
            <v>0</v>
          </cell>
          <cell r="G45" t="str">
            <v>電機博丙組</v>
          </cell>
          <cell r="H45" t="str">
            <v>電機系博士班</v>
          </cell>
          <cell r="I45" t="str">
            <v>2018/8/1</v>
          </cell>
          <cell r="J45" t="str">
            <v/>
          </cell>
          <cell r="K45" t="str">
            <v>2</v>
          </cell>
          <cell r="L45" t="str">
            <v>800</v>
          </cell>
          <cell r="M45" t="str">
            <v>Department of Electrical Engineering</v>
          </cell>
        </row>
        <row r="46">
          <cell r="A46" t="str">
            <v>技術學院</v>
          </cell>
          <cell r="B46" t="str">
            <v/>
          </cell>
          <cell r="C46" t="str">
            <v>400</v>
          </cell>
          <cell r="D46" t="str">
            <v/>
          </cell>
          <cell r="E46">
            <v>0</v>
          </cell>
          <cell r="F46">
            <v>0</v>
          </cell>
          <cell r="G46" t="str">
            <v>技術學</v>
          </cell>
          <cell r="H46" t="str">
            <v/>
          </cell>
          <cell r="I46" t="str">
            <v>2006/6/5 上午 11:18:58</v>
          </cell>
          <cell r="J46" t="str">
            <v>2006/6/5 上午 11:18:58</v>
          </cell>
          <cell r="K46" t="str">
            <v>5</v>
          </cell>
          <cell r="L46" t="str">
            <v>400</v>
          </cell>
          <cell r="M46" t="str">
            <v>College of Technologies</v>
          </cell>
        </row>
        <row r="47">
          <cell r="A47" t="str">
            <v>製造工程與管理技術系學士班</v>
          </cell>
          <cell r="B47" t="str">
            <v>TM</v>
          </cell>
          <cell r="C47" t="str">
            <v>401</v>
          </cell>
          <cell r="D47" t="str">
            <v>520218</v>
          </cell>
          <cell r="E47">
            <v>1</v>
          </cell>
          <cell r="F47">
            <v>0</v>
          </cell>
          <cell r="G47" t="str">
            <v>製技系</v>
          </cell>
          <cell r="H47" t="str">
            <v>製管技術系</v>
          </cell>
          <cell r="I47" t="str">
            <v>2006/6/5 上午 11:18:58</v>
          </cell>
          <cell r="J47" t="str">
            <v>2006/6/5 上午 11:18:58</v>
          </cell>
          <cell r="K47" t="str">
            <v>3</v>
          </cell>
          <cell r="L47" t="str">
            <v>300</v>
          </cell>
          <cell r="M47" t="str">
            <v>Department of Manufacturing Engineering and Management Technologies</v>
          </cell>
        </row>
        <row r="48">
          <cell r="A48" t="str">
            <v>經營管理技術系學士班</v>
          </cell>
          <cell r="B48" t="str">
            <v>TB</v>
          </cell>
          <cell r="C48" t="str">
            <v>402</v>
          </cell>
          <cell r="D48" t="str">
            <v>340303</v>
          </cell>
          <cell r="E48">
            <v>1</v>
          </cell>
          <cell r="F48">
            <v>0</v>
          </cell>
          <cell r="G48" t="str">
            <v>經技系</v>
          </cell>
          <cell r="H48" t="str">
            <v>經管技術系</v>
          </cell>
          <cell r="I48" t="str">
            <v>2006/6/5 上午 11:18:58</v>
          </cell>
          <cell r="J48" t="str">
            <v>2006/6/5 上午 11:18:58</v>
          </cell>
          <cell r="K48" t="str">
            <v>3</v>
          </cell>
          <cell r="L48" t="str">
            <v>500</v>
          </cell>
          <cell r="M48" t="str">
            <v>Department of Business Management Technologies</v>
          </cell>
        </row>
        <row r="49">
          <cell r="A49" t="str">
            <v>資訊管理技術系學士班</v>
          </cell>
          <cell r="B49" t="str">
            <v>TI</v>
          </cell>
          <cell r="C49" t="str">
            <v>403</v>
          </cell>
          <cell r="D49" t="str">
            <v>480109</v>
          </cell>
          <cell r="E49">
            <v>1</v>
          </cell>
          <cell r="F49">
            <v>0</v>
          </cell>
          <cell r="G49" t="str">
            <v>資技系</v>
          </cell>
          <cell r="H49" t="str">
            <v>資管技術系</v>
          </cell>
          <cell r="I49" t="str">
            <v>2006/6/5 上午 11:18:58</v>
          </cell>
          <cell r="J49" t="str">
            <v>2006/6/5 上午 11:18:58</v>
          </cell>
          <cell r="K49" t="str">
            <v>3</v>
          </cell>
          <cell r="L49" t="str">
            <v>700</v>
          </cell>
          <cell r="M49" t="str">
            <v>Department of Information Management Technologies</v>
          </cell>
        </row>
        <row r="50">
          <cell r="A50" t="str">
            <v>資訊網路技術系學士班</v>
          </cell>
          <cell r="B50" t="str">
            <v>TN</v>
          </cell>
          <cell r="C50" t="str">
            <v>404</v>
          </cell>
          <cell r="D50" t="str">
            <v>480201</v>
          </cell>
          <cell r="E50">
            <v>1</v>
          </cell>
          <cell r="F50">
            <v>0</v>
          </cell>
          <cell r="G50" t="str">
            <v>網技系</v>
          </cell>
          <cell r="H50" t="str">
            <v>資網技術系</v>
          </cell>
          <cell r="I50" t="str">
            <v>2006/6/5 上午 11:18:58</v>
          </cell>
          <cell r="J50" t="str">
            <v>2006/6/5 上午 11:18:58</v>
          </cell>
          <cell r="K50" t="str">
            <v>3</v>
          </cell>
          <cell r="L50" t="str">
            <v>700</v>
          </cell>
          <cell r="M50" t="str">
            <v>Department of Information Networking Technologies</v>
          </cell>
        </row>
        <row r="51">
          <cell r="A51" t="str">
            <v>資源與環境科學技術系學士班</v>
          </cell>
          <cell r="B51" t="str">
            <v>TR</v>
          </cell>
          <cell r="C51" t="str">
            <v>405</v>
          </cell>
          <cell r="D51" t="str">
            <v>850101</v>
          </cell>
          <cell r="E51">
            <v>1</v>
          </cell>
          <cell r="F51">
            <v>0</v>
          </cell>
          <cell r="G51" t="str">
            <v>資環系</v>
          </cell>
          <cell r="H51" t="str">
            <v>資環技術系</v>
          </cell>
          <cell r="I51" t="str">
            <v>2006/6/5 上午 11:18:58</v>
          </cell>
          <cell r="J51" t="str">
            <v>2006/6/5 上午 11:18:58</v>
          </cell>
          <cell r="K51" t="str">
            <v>3</v>
          </cell>
          <cell r="L51" t="str">
            <v>300</v>
          </cell>
          <cell r="M51" t="str">
            <v>Department of Resources and Environmental Technologies</v>
          </cell>
        </row>
        <row r="52">
          <cell r="A52" t="str">
            <v>應用中國語文學系學士班</v>
          </cell>
          <cell r="B52" t="str">
            <v>TC</v>
          </cell>
          <cell r="C52" t="str">
            <v>407</v>
          </cell>
          <cell r="D52" t="str">
            <v>220203</v>
          </cell>
          <cell r="E52">
            <v>1</v>
          </cell>
          <cell r="F52">
            <v>0</v>
          </cell>
          <cell r="G52" t="str">
            <v>應中系</v>
          </cell>
          <cell r="H52" t="str">
            <v>應用中語系</v>
          </cell>
          <cell r="I52" t="str">
            <v>2006/6/5 上午 11:18:58</v>
          </cell>
          <cell r="J52" t="str">
            <v>2006/6/5 上午 11:18:58</v>
          </cell>
          <cell r="K52" t="str">
            <v>3</v>
          </cell>
          <cell r="L52" t="str">
            <v>600</v>
          </cell>
          <cell r="M52" t="str">
            <v>Department of Applied Chinese Language and Literature</v>
          </cell>
        </row>
        <row r="53">
          <cell r="A53" t="str">
            <v>幼兒保育技術系學士班</v>
          </cell>
          <cell r="B53" t="str">
            <v>TE</v>
          </cell>
          <cell r="C53" t="str">
            <v>408</v>
          </cell>
          <cell r="D53" t="str">
            <v>760401</v>
          </cell>
          <cell r="E53">
            <v>1</v>
          </cell>
          <cell r="F53">
            <v>0</v>
          </cell>
          <cell r="G53" t="str">
            <v>幼保系</v>
          </cell>
          <cell r="H53" t="str">
            <v>幼保技術系</v>
          </cell>
          <cell r="I53" t="str">
            <v>2006/6/5 上午 11:18:58</v>
          </cell>
          <cell r="J53" t="str">
            <v>2006/6/5 上午 11:18:58</v>
          </cell>
          <cell r="K53" t="str">
            <v>3</v>
          </cell>
          <cell r="L53" t="str">
            <v>600</v>
          </cell>
          <cell r="M53" t="str">
            <v>Department of Early Childhood Care and Education</v>
          </cell>
        </row>
        <row r="54">
          <cell r="A54" t="str">
            <v>應用外語學系學士班</v>
          </cell>
          <cell r="B54" t="str">
            <v>TF</v>
          </cell>
          <cell r="C54" t="str">
            <v>409</v>
          </cell>
          <cell r="D54" t="str">
            <v>02311</v>
          </cell>
          <cell r="E54">
            <v>1</v>
          </cell>
          <cell r="F54">
            <v>0</v>
          </cell>
          <cell r="G54" t="str">
            <v>應外專</v>
          </cell>
          <cell r="H54" t="str">
            <v>應用外語系</v>
          </cell>
          <cell r="I54" t="str">
            <v>2006/6/5 上午 11:18:58</v>
          </cell>
          <cell r="J54" t="str">
            <v>2006/6/5 上午 11:18:58</v>
          </cell>
          <cell r="K54" t="str">
            <v>3</v>
          </cell>
          <cell r="L54" t="str">
            <v>600</v>
          </cell>
          <cell r="M54" t="str">
            <v>Department of Foreign Languages and Applied Linguistics</v>
          </cell>
        </row>
        <row r="55">
          <cell r="A55" t="str">
            <v>管理學院</v>
          </cell>
          <cell r="B55" t="str">
            <v>CM</v>
          </cell>
          <cell r="C55" t="str">
            <v>500</v>
          </cell>
          <cell r="D55" t="str">
            <v>04199</v>
          </cell>
          <cell r="E55">
            <v>0</v>
          </cell>
          <cell r="F55">
            <v>0</v>
          </cell>
          <cell r="G55" t="str">
            <v>管理學院</v>
          </cell>
          <cell r="H55" t="str">
            <v>管院不分系</v>
          </cell>
          <cell r="I55" t="str">
            <v>2006/6/5 上午 11:18:58</v>
          </cell>
          <cell r="J55" t="str">
            <v>2006/6/5 上午 11:18:58</v>
          </cell>
          <cell r="K55" t="str">
            <v>5</v>
          </cell>
          <cell r="L55" t="str">
            <v>500</v>
          </cell>
          <cell r="M55" t="str">
            <v>College of Management</v>
          </cell>
        </row>
        <row r="56">
          <cell r="A56" t="str">
            <v>企業管理學系學士班</v>
          </cell>
          <cell r="B56" t="str">
            <v>BA</v>
          </cell>
          <cell r="C56" t="str">
            <v>501</v>
          </cell>
          <cell r="D56" t="str">
            <v>340301</v>
          </cell>
          <cell r="E56">
            <v>1</v>
          </cell>
          <cell r="F56">
            <v>0</v>
          </cell>
          <cell r="G56" t="str">
            <v>企管系</v>
          </cell>
          <cell r="H56" t="str">
            <v>企業管理學系</v>
          </cell>
          <cell r="I56" t="str">
            <v>2006/6/5 上午 11:18:58</v>
          </cell>
          <cell r="J56" t="str">
            <v>2006/6/5 上午 11:18:58</v>
          </cell>
          <cell r="K56" t="str">
            <v>0</v>
          </cell>
          <cell r="L56" t="str">
            <v>500</v>
          </cell>
          <cell r="M56" t="str">
            <v>Department of Business Administration</v>
          </cell>
        </row>
        <row r="57">
          <cell r="A57" t="str">
            <v>財務金融學系學士班</v>
          </cell>
          <cell r="B57" t="str">
            <v>FN</v>
          </cell>
          <cell r="C57" t="str">
            <v>502</v>
          </cell>
          <cell r="D57" t="str">
            <v>340501</v>
          </cell>
          <cell r="E57">
            <v>1</v>
          </cell>
          <cell r="F57">
            <v>0</v>
          </cell>
          <cell r="G57" t="str">
            <v>財金系</v>
          </cell>
          <cell r="H57" t="str">
            <v>財務金融學系</v>
          </cell>
          <cell r="I57" t="str">
            <v>2006/6/5 上午 11:18:58</v>
          </cell>
          <cell r="J57" t="str">
            <v>2006/6/5 上午 11:18:58</v>
          </cell>
          <cell r="K57" t="str">
            <v>0</v>
          </cell>
          <cell r="L57" t="str">
            <v>500</v>
          </cell>
          <cell r="M57" t="str">
            <v>Department of Finance</v>
          </cell>
        </row>
        <row r="58">
          <cell r="A58" t="str">
            <v>國際企業學系學士班</v>
          </cell>
          <cell r="B58" t="str">
            <v>IB</v>
          </cell>
          <cell r="C58" t="str">
            <v>503</v>
          </cell>
          <cell r="D58" t="str">
            <v>340307</v>
          </cell>
          <cell r="E58">
            <v>1</v>
          </cell>
          <cell r="F58">
            <v>0</v>
          </cell>
          <cell r="G58" t="str">
            <v>國企系</v>
          </cell>
          <cell r="H58" t="str">
            <v>國際企業學系</v>
          </cell>
          <cell r="I58" t="str">
            <v>2006/6/5</v>
          </cell>
          <cell r="J58" t="str">
            <v>2006/6/5 上午 11:18:58</v>
          </cell>
          <cell r="K58" t="str">
            <v>0</v>
          </cell>
          <cell r="L58" t="str">
            <v>500</v>
          </cell>
          <cell r="M58" t="str">
            <v>Department of International Business</v>
          </cell>
        </row>
        <row r="59">
          <cell r="A59" t="str">
            <v>會計學系學士班</v>
          </cell>
          <cell r="B59" t="str">
            <v>AC</v>
          </cell>
          <cell r="C59" t="str">
            <v>504</v>
          </cell>
          <cell r="D59" t="str">
            <v>340201</v>
          </cell>
          <cell r="E59">
            <v>1</v>
          </cell>
          <cell r="F59">
            <v>0</v>
          </cell>
          <cell r="G59" t="str">
            <v>會計系</v>
          </cell>
          <cell r="H59" t="str">
            <v>會計學系</v>
          </cell>
          <cell r="I59" t="str">
            <v>2006/6/5 上午 11:18:58</v>
          </cell>
          <cell r="J59" t="str">
            <v>2006/6/5 上午 11:18:58</v>
          </cell>
          <cell r="K59" t="str">
            <v>0</v>
          </cell>
          <cell r="L59" t="str">
            <v>500</v>
          </cell>
          <cell r="M59" t="str">
            <v>Department of Accounting</v>
          </cell>
        </row>
        <row r="60">
          <cell r="A60" t="str">
            <v>管理學院學士班</v>
          </cell>
          <cell r="B60" t="str">
            <v>BM</v>
          </cell>
          <cell r="C60" t="str">
            <v>505</v>
          </cell>
          <cell r="D60" t="str">
            <v>04199</v>
          </cell>
          <cell r="E60">
            <v>1</v>
          </cell>
          <cell r="F60">
            <v>1</v>
          </cell>
          <cell r="G60" t="str">
            <v>管理學院學士班</v>
          </cell>
          <cell r="H60" t="str">
            <v>管院學士班</v>
          </cell>
          <cell r="I60" t="str">
            <v>2010/4/13</v>
          </cell>
          <cell r="J60" t="str">
            <v>1900/1/1</v>
          </cell>
          <cell r="K60" t="str">
            <v>0</v>
          </cell>
          <cell r="L60" t="str">
            <v>500</v>
          </cell>
          <cell r="M60" t="str">
            <v>Bachelor of Business Administration Program, College of Management</v>
          </cell>
        </row>
        <row r="61">
          <cell r="A61" t="str">
            <v>管理研究所碩士班</v>
          </cell>
          <cell r="B61" t="str">
            <v>GM</v>
          </cell>
          <cell r="C61" t="str">
            <v>521</v>
          </cell>
          <cell r="D61" t="str">
            <v>340306</v>
          </cell>
          <cell r="E61">
            <v>0</v>
          </cell>
          <cell r="F61">
            <v>0</v>
          </cell>
          <cell r="G61" t="str">
            <v>管理碩</v>
          </cell>
          <cell r="H61" t="str">
            <v>管理所碩士班</v>
          </cell>
          <cell r="I61" t="str">
            <v>2006/6/5 上午 11:18:58</v>
          </cell>
          <cell r="J61" t="str">
            <v>2006/6/5 上午 11:18:58</v>
          </cell>
          <cell r="K61" t="str">
            <v>1</v>
          </cell>
          <cell r="L61" t="str">
            <v>500</v>
          </cell>
          <cell r="M61" t="str">
            <v>Graduate School of Management</v>
          </cell>
        </row>
        <row r="62">
          <cell r="A62" t="str">
            <v>企業管理學系碩士班</v>
          </cell>
          <cell r="B62" t="str">
            <v>BA</v>
          </cell>
          <cell r="C62" t="str">
            <v>522</v>
          </cell>
          <cell r="D62" t="str">
            <v>340301</v>
          </cell>
          <cell r="E62">
            <v>0</v>
          </cell>
          <cell r="F62">
            <v>0</v>
          </cell>
          <cell r="G62" t="str">
            <v>企管碩</v>
          </cell>
          <cell r="H62" t="str">
            <v>企管系碩士班</v>
          </cell>
          <cell r="I62" t="str">
            <v>2006/6/5 上午 11:18:58</v>
          </cell>
          <cell r="J62" t="str">
            <v>2006/6/5 上午 11:18:58</v>
          </cell>
          <cell r="K62" t="str">
            <v>1</v>
          </cell>
          <cell r="L62" t="str">
            <v>500</v>
          </cell>
          <cell r="M62" t="str">
            <v>Department of Business Administration</v>
          </cell>
        </row>
        <row r="63">
          <cell r="A63" t="str">
            <v>財務金融學系碩士班</v>
          </cell>
          <cell r="B63" t="str">
            <v>FN</v>
          </cell>
          <cell r="C63" t="str">
            <v>523</v>
          </cell>
          <cell r="D63" t="str">
            <v>340501</v>
          </cell>
          <cell r="E63">
            <v>0</v>
          </cell>
          <cell r="F63">
            <v>0</v>
          </cell>
          <cell r="G63" t="str">
            <v>財金碩</v>
          </cell>
          <cell r="H63" t="str">
            <v>財金系碩士班</v>
          </cell>
          <cell r="I63" t="str">
            <v>2006/6/5 上午 11:18:58</v>
          </cell>
          <cell r="J63" t="str">
            <v>2006/6/5 上午 11:18:58</v>
          </cell>
          <cell r="K63" t="str">
            <v>1</v>
          </cell>
          <cell r="L63" t="str">
            <v>500</v>
          </cell>
          <cell r="M63" t="str">
            <v>Department of Finance</v>
          </cell>
        </row>
        <row r="64">
          <cell r="A64" t="str">
            <v>國際企業學系碩士班</v>
          </cell>
          <cell r="B64" t="str">
            <v>IB</v>
          </cell>
          <cell r="C64" t="str">
            <v>524</v>
          </cell>
          <cell r="D64" t="str">
            <v>340307</v>
          </cell>
          <cell r="E64">
            <v>0</v>
          </cell>
          <cell r="F64">
            <v>0</v>
          </cell>
          <cell r="G64" t="str">
            <v>國企碩</v>
          </cell>
          <cell r="H64" t="str">
            <v>國企系碩士班</v>
          </cell>
          <cell r="I64" t="str">
            <v>2006/6/5 上午 11:18:58</v>
          </cell>
          <cell r="J64" t="str">
            <v>2006/6/5 上午 11:18:58</v>
          </cell>
          <cell r="K64" t="str">
            <v>1</v>
          </cell>
          <cell r="L64" t="str">
            <v>500</v>
          </cell>
          <cell r="M64" t="str">
            <v>Department of International Business</v>
          </cell>
        </row>
        <row r="65">
          <cell r="A65" t="str">
            <v>會計學系碩士班</v>
          </cell>
          <cell r="B65" t="str">
            <v>AC</v>
          </cell>
          <cell r="C65" t="str">
            <v>525</v>
          </cell>
          <cell r="D65" t="str">
            <v>340201</v>
          </cell>
          <cell r="E65">
            <v>0</v>
          </cell>
          <cell r="F65">
            <v>0</v>
          </cell>
          <cell r="G65" t="str">
            <v>會計碩</v>
          </cell>
          <cell r="H65" t="str">
            <v>會計系碩士班</v>
          </cell>
          <cell r="I65" t="str">
            <v>2006/6/5 上午 11:18:58</v>
          </cell>
          <cell r="J65" t="str">
            <v>2006/6/5 上午 11:18:58</v>
          </cell>
          <cell r="K65" t="str">
            <v>1</v>
          </cell>
          <cell r="L65" t="str">
            <v>500</v>
          </cell>
          <cell r="M65" t="str">
            <v>Department of Accounting</v>
          </cell>
        </row>
        <row r="66">
          <cell r="A66" t="str">
            <v>領導研究所碩士班</v>
          </cell>
          <cell r="B66" t="str">
            <v>GL</v>
          </cell>
          <cell r="C66" t="str">
            <v>526</v>
          </cell>
          <cell r="D66" t="str">
            <v>340317</v>
          </cell>
          <cell r="E66">
            <v>0</v>
          </cell>
          <cell r="F66">
            <v>0</v>
          </cell>
          <cell r="G66" t="str">
            <v>領導碩</v>
          </cell>
          <cell r="H66" t="str">
            <v/>
          </cell>
          <cell r="I66" t="str">
            <v>2007/10/24 上午 10:07:30</v>
          </cell>
          <cell r="J66" t="str">
            <v/>
          </cell>
          <cell r="K66" t="str">
            <v>1</v>
          </cell>
          <cell r="L66" t="str">
            <v>500</v>
          </cell>
          <cell r="M66" t="str">
            <v>Graduate School of Leadership</v>
          </cell>
        </row>
        <row r="67">
          <cell r="A67" t="str">
            <v>服務與科技管理研究所碩士班</v>
          </cell>
          <cell r="B67" t="str">
            <v>SS</v>
          </cell>
          <cell r="C67" t="str">
            <v>527</v>
          </cell>
          <cell r="D67" t="str">
            <v>349954</v>
          </cell>
          <cell r="E67">
            <v>0</v>
          </cell>
          <cell r="F67">
            <v>0</v>
          </cell>
          <cell r="G67" t="str">
            <v>服科碩</v>
          </cell>
          <cell r="H67" t="str">
            <v/>
          </cell>
          <cell r="I67" t="str">
            <v>1900/1/1</v>
          </cell>
          <cell r="J67" t="str">
            <v/>
          </cell>
          <cell r="K67" t="str">
            <v>1</v>
          </cell>
          <cell r="L67" t="str">
            <v>500</v>
          </cell>
          <cell r="M67" t="str">
            <v>Graduate School of Services and Technology Management</v>
          </cell>
        </row>
        <row r="68">
          <cell r="A68" t="str">
            <v>管理學院經營管理碩士班</v>
          </cell>
          <cell r="B68" t="str">
            <v>MB</v>
          </cell>
          <cell r="C68" t="str">
            <v>530</v>
          </cell>
          <cell r="D68" t="str">
            <v>04131</v>
          </cell>
          <cell r="E68">
            <v>0</v>
          </cell>
          <cell r="F68">
            <v>1</v>
          </cell>
          <cell r="G68" t="str">
            <v>經營管理碩</v>
          </cell>
          <cell r="H68" t="str">
            <v>管院經管碩班</v>
          </cell>
          <cell r="I68" t="str">
            <v>2010/4/23</v>
          </cell>
          <cell r="J68" t="str">
            <v>2010/4/23</v>
          </cell>
          <cell r="K68" t="str">
            <v>1</v>
          </cell>
          <cell r="L68" t="str">
            <v>500</v>
          </cell>
          <cell r="M68" t="str">
            <v>Master of Business Administration Program, College of Management</v>
          </cell>
        </row>
        <row r="69">
          <cell r="A69" t="str">
            <v>管理學院財務金融暨會計碩士班</v>
          </cell>
          <cell r="B69" t="str">
            <v>SP</v>
          </cell>
          <cell r="C69" t="str">
            <v>531</v>
          </cell>
          <cell r="D69" t="str">
            <v>04121</v>
          </cell>
          <cell r="E69">
            <v>0</v>
          </cell>
          <cell r="F69">
            <v>1</v>
          </cell>
          <cell r="G69" t="str">
            <v>財會碩</v>
          </cell>
          <cell r="H69" t="str">
            <v>管院財會碩班</v>
          </cell>
          <cell r="I69" t="str">
            <v>2014/8/10</v>
          </cell>
          <cell r="J69" t="str">
            <v/>
          </cell>
          <cell r="K69" t="str">
            <v>1</v>
          </cell>
          <cell r="L69" t="str">
            <v>500</v>
          </cell>
          <cell r="M69" t="str">
            <v>Master of Science in Finance and Accounting, College of Management</v>
          </cell>
        </row>
        <row r="70">
          <cell r="A70" t="str">
            <v>管理學院管理碩士在職專班</v>
          </cell>
          <cell r="B70" t="str">
            <v>EM</v>
          </cell>
          <cell r="C70" t="str">
            <v>532</v>
          </cell>
          <cell r="D70" t="str">
            <v>04199</v>
          </cell>
          <cell r="E70">
            <v>0</v>
          </cell>
          <cell r="F70">
            <v>1</v>
          </cell>
          <cell r="G70" t="str">
            <v>管理碩專</v>
          </cell>
          <cell r="H70" t="str">
            <v>管院管理碩專</v>
          </cell>
          <cell r="I70" t="str">
            <v>2010/4/23</v>
          </cell>
          <cell r="J70" t="str">
            <v/>
          </cell>
          <cell r="K70" t="str">
            <v>1</v>
          </cell>
          <cell r="L70" t="str">
            <v>500</v>
          </cell>
          <cell r="M70" t="str">
            <v>Executive Master of Business Administration Program, College of Management</v>
          </cell>
        </row>
        <row r="71">
          <cell r="A71" t="str">
            <v>管理研究所博士班</v>
          </cell>
          <cell r="B71" t="str">
            <v>GM</v>
          </cell>
          <cell r="C71" t="str">
            <v>551</v>
          </cell>
          <cell r="D71" t="str">
            <v>340306</v>
          </cell>
          <cell r="E71">
            <v>0</v>
          </cell>
          <cell r="F71">
            <v>0</v>
          </cell>
          <cell r="G71" t="str">
            <v>管理博</v>
          </cell>
          <cell r="H71" t="str">
            <v>管理所博士班</v>
          </cell>
          <cell r="I71" t="str">
            <v>2006/6/5 上午 11:18:58</v>
          </cell>
          <cell r="J71" t="str">
            <v>2006/6/5 上午 11:18:58</v>
          </cell>
          <cell r="K71" t="str">
            <v>2</v>
          </cell>
          <cell r="L71" t="str">
            <v>500</v>
          </cell>
          <cell r="M71" t="str">
            <v>Graduate School of Management</v>
          </cell>
        </row>
        <row r="72">
          <cell r="A72" t="str">
            <v>財務金融學系博士班</v>
          </cell>
          <cell r="B72" t="str">
            <v>FN</v>
          </cell>
          <cell r="C72" t="str">
            <v>553</v>
          </cell>
          <cell r="D72" t="str">
            <v>340501</v>
          </cell>
          <cell r="E72">
            <v>0</v>
          </cell>
          <cell r="F72">
            <v>0</v>
          </cell>
          <cell r="G72" t="str">
            <v>財金博</v>
          </cell>
          <cell r="H72" t="str">
            <v>財金系博士班</v>
          </cell>
          <cell r="I72" t="str">
            <v>2006/6/5 上午 11:18:58</v>
          </cell>
          <cell r="J72" t="str">
            <v>2006/6/5 上午 11:18:58</v>
          </cell>
          <cell r="K72" t="str">
            <v>2</v>
          </cell>
          <cell r="L72" t="str">
            <v>500</v>
          </cell>
          <cell r="M72" t="str">
            <v>Department of Finance</v>
          </cell>
        </row>
        <row r="73">
          <cell r="A73" t="str">
            <v>管理學院博士班</v>
          </cell>
          <cell r="B73" t="str">
            <v>PD</v>
          </cell>
          <cell r="C73" t="str">
            <v>554</v>
          </cell>
          <cell r="D73" t="str">
            <v>04199</v>
          </cell>
          <cell r="E73">
            <v>0</v>
          </cell>
          <cell r="F73">
            <v>1</v>
          </cell>
          <cell r="G73" t="str">
            <v>管理博</v>
          </cell>
          <cell r="H73" t="str">
            <v>管院博士班</v>
          </cell>
          <cell r="I73" t="str">
            <v>2006/4/23</v>
          </cell>
          <cell r="J73" t="str">
            <v/>
          </cell>
          <cell r="K73" t="str">
            <v>2</v>
          </cell>
          <cell r="L73" t="str">
            <v>500</v>
          </cell>
          <cell r="M73" t="str">
            <v>Doctoral Program, College of Management</v>
          </cell>
        </row>
        <row r="74">
          <cell r="A74" t="str">
            <v>人文社會學院</v>
          </cell>
          <cell r="B74" t="str">
            <v>CH</v>
          </cell>
          <cell r="C74" t="str">
            <v>600</v>
          </cell>
          <cell r="D74" t="str">
            <v>02299</v>
          </cell>
          <cell r="E74">
            <v>0</v>
          </cell>
          <cell r="F74">
            <v>0</v>
          </cell>
          <cell r="G74" t="str">
            <v>人社院</v>
          </cell>
          <cell r="H74" t="str">
            <v/>
          </cell>
          <cell r="I74" t="str">
            <v>2006/6/5 上午 11:18:58</v>
          </cell>
          <cell r="J74" t="str">
            <v>2006/6/5 上午 11:18:58</v>
          </cell>
          <cell r="K74" t="str">
            <v>5</v>
          </cell>
          <cell r="L74" t="str">
            <v>600</v>
          </cell>
          <cell r="M74" t="str">
            <v>College of Humanities and Social Sciences</v>
          </cell>
        </row>
        <row r="75">
          <cell r="A75" t="str">
            <v>應用外語學系學士班</v>
          </cell>
          <cell r="B75" t="str">
            <v>FL</v>
          </cell>
          <cell r="C75" t="str">
            <v>601</v>
          </cell>
          <cell r="D75" t="str">
            <v>02311</v>
          </cell>
          <cell r="E75">
            <v>1</v>
          </cell>
          <cell r="F75">
            <v>0</v>
          </cell>
          <cell r="G75" t="str">
            <v>應外系</v>
          </cell>
          <cell r="H75" t="str">
            <v>應用外語學系</v>
          </cell>
          <cell r="I75" t="str">
            <v>2006/6/5 上午 11:18:58</v>
          </cell>
          <cell r="J75" t="str">
            <v>2006/6/5 上午 11:18:58</v>
          </cell>
          <cell r="K75" t="str">
            <v>0</v>
          </cell>
          <cell r="L75" t="str">
            <v>600</v>
          </cell>
          <cell r="M75" t="str">
            <v>Department of Foreign Languages and Applied Linguistics</v>
          </cell>
        </row>
        <row r="76">
          <cell r="A76" t="str">
            <v>中國語文學系學士班</v>
          </cell>
          <cell r="B76" t="str">
            <v>CL</v>
          </cell>
          <cell r="C76" t="str">
            <v>602</v>
          </cell>
          <cell r="D76" t="str">
            <v>02322</v>
          </cell>
          <cell r="E76">
            <v>1</v>
          </cell>
          <cell r="F76">
            <v>0</v>
          </cell>
          <cell r="G76" t="str">
            <v>中語系</v>
          </cell>
          <cell r="H76" t="str">
            <v>中國語文學系</v>
          </cell>
          <cell r="I76" t="str">
            <v>2006/6/5 上午 11:18:58</v>
          </cell>
          <cell r="J76" t="str">
            <v>2006/6/5 上午 11:18:58</v>
          </cell>
          <cell r="K76" t="str">
            <v>0</v>
          </cell>
          <cell r="L76" t="str">
            <v>600</v>
          </cell>
          <cell r="M76" t="str">
            <v>Department of Chinese Linguistics and Literature</v>
          </cell>
        </row>
        <row r="77">
          <cell r="A77" t="str">
            <v>藝術與設計學系學士班</v>
          </cell>
          <cell r="B77" t="str">
            <v>DA</v>
          </cell>
          <cell r="C77" t="str">
            <v>603</v>
          </cell>
          <cell r="D77" t="str">
            <v>02191</v>
          </cell>
          <cell r="E77">
            <v>1</v>
          </cell>
          <cell r="F77">
            <v>0</v>
          </cell>
          <cell r="G77" t="str">
            <v>藝設系</v>
          </cell>
          <cell r="H77" t="str">
            <v>藝設系</v>
          </cell>
          <cell r="I77" t="str">
            <v>2007/10/24 上午 10:07:30</v>
          </cell>
          <cell r="J77" t="str">
            <v/>
          </cell>
          <cell r="K77" t="str">
            <v>0</v>
          </cell>
          <cell r="L77" t="str">
            <v>600</v>
          </cell>
          <cell r="M77" t="str">
            <v>Department of Art and Design</v>
          </cell>
        </row>
        <row r="78">
          <cell r="A78" t="str">
            <v>社會暨政策科學學系學士班</v>
          </cell>
          <cell r="B78" t="str">
            <v>SC</v>
          </cell>
          <cell r="C78" t="str">
            <v>604</v>
          </cell>
          <cell r="D78" t="str">
            <v>03141</v>
          </cell>
          <cell r="E78">
            <v>1</v>
          </cell>
          <cell r="F78">
            <v>0</v>
          </cell>
          <cell r="G78" t="str">
            <v>社政系</v>
          </cell>
          <cell r="H78" t="str">
            <v>社政系</v>
          </cell>
          <cell r="I78" t="str">
            <v>2006/6/28</v>
          </cell>
          <cell r="J78" t="str">
            <v>2006/6/5 上午 11:18:58</v>
          </cell>
          <cell r="K78" t="str">
            <v>0</v>
          </cell>
          <cell r="L78" t="str">
            <v>600</v>
          </cell>
          <cell r="M78" t="str">
            <v>Department of Social and Policy Sciences</v>
          </cell>
        </row>
        <row r="79">
          <cell r="A79" t="str">
            <v>師資培育中心</v>
          </cell>
          <cell r="B79" t="str">
            <v>EC</v>
          </cell>
          <cell r="C79" t="str">
            <v>605</v>
          </cell>
          <cell r="D79" t="str">
            <v/>
          </cell>
          <cell r="E79">
            <v>0</v>
          </cell>
          <cell r="F79">
            <v>0</v>
          </cell>
          <cell r="G79" t="str">
            <v>師資培育</v>
          </cell>
          <cell r="H79" t="str">
            <v/>
          </cell>
          <cell r="I79" t="str">
            <v>2006/6/5 上午 11:18:58</v>
          </cell>
          <cell r="J79" t="str">
            <v>2006/6/5 上午 11:18:58</v>
          </cell>
          <cell r="K79" t="str">
            <v>6</v>
          </cell>
          <cell r="L79" t="str">
            <v>600</v>
          </cell>
          <cell r="M79" t="str">
            <v>Center for Teacher Education</v>
          </cell>
        </row>
        <row r="80">
          <cell r="A80" t="str">
            <v>人文社會學院英語學士班</v>
          </cell>
          <cell r="B80" t="str">
            <v>EH</v>
          </cell>
          <cell r="C80" t="str">
            <v>608</v>
          </cell>
          <cell r="D80" t="str">
            <v>02299</v>
          </cell>
          <cell r="E80">
            <v>0</v>
          </cell>
          <cell r="F80">
            <v>0</v>
          </cell>
          <cell r="G80" t="str">
            <v>人社英專</v>
          </cell>
          <cell r="H80" t="str">
            <v>人社學院英語專班</v>
          </cell>
          <cell r="I80" t="str">
            <v>2017/8/1</v>
          </cell>
          <cell r="J80" t="str">
            <v/>
          </cell>
          <cell r="K80" t="str">
            <v>0</v>
          </cell>
          <cell r="L80" t="str">
            <v>600</v>
          </cell>
          <cell r="M80" t="str">
            <v>International Bachelor Program in Strategic Communication, College of Humanities  and Social Sciences</v>
          </cell>
        </row>
        <row r="81">
          <cell r="A81" t="str">
            <v>應用外語學系碩士班</v>
          </cell>
          <cell r="B81" t="str">
            <v>FL</v>
          </cell>
          <cell r="C81" t="str">
            <v>621</v>
          </cell>
          <cell r="D81" t="str">
            <v>02311</v>
          </cell>
          <cell r="E81">
            <v>0</v>
          </cell>
          <cell r="F81">
            <v>1</v>
          </cell>
          <cell r="G81" t="str">
            <v>應外碩</v>
          </cell>
          <cell r="H81" t="str">
            <v>應外系碩士班</v>
          </cell>
          <cell r="I81" t="str">
            <v>2006/6/5 上午 11:18:58</v>
          </cell>
          <cell r="J81" t="str">
            <v>2006/6/5 上午 11:18:58</v>
          </cell>
          <cell r="K81" t="str">
            <v>1</v>
          </cell>
          <cell r="L81" t="str">
            <v>600</v>
          </cell>
          <cell r="M81" t="str">
            <v>Department of Foreign Languages and Applied Linguistics, Master's Program</v>
          </cell>
        </row>
        <row r="82">
          <cell r="A82" t="str">
            <v>中國語文學系碩士班</v>
          </cell>
          <cell r="B82" t="str">
            <v>CL</v>
          </cell>
          <cell r="C82" t="str">
            <v>622</v>
          </cell>
          <cell r="D82" t="str">
            <v>02322</v>
          </cell>
          <cell r="E82">
            <v>0</v>
          </cell>
          <cell r="F82">
            <v>0</v>
          </cell>
          <cell r="G82" t="str">
            <v>中語碩</v>
          </cell>
          <cell r="H82" t="str">
            <v>中語系碩士班</v>
          </cell>
          <cell r="I82" t="str">
            <v>2006/6/5 上午 11:18:58</v>
          </cell>
          <cell r="J82" t="str">
            <v>2006/6/5 上午 11:18:58</v>
          </cell>
          <cell r="K82" t="str">
            <v>1</v>
          </cell>
          <cell r="L82" t="str">
            <v>600</v>
          </cell>
          <cell r="M82" t="str">
            <v>Department of Chinese Linguistics and Literature</v>
          </cell>
        </row>
        <row r="83">
          <cell r="A83" t="str">
            <v>藝術與設計學系(藝術與設計管理碩士班)</v>
          </cell>
          <cell r="B83" t="str">
            <v>DA</v>
          </cell>
          <cell r="C83" t="str">
            <v>623</v>
          </cell>
          <cell r="D83" t="str">
            <v>02191</v>
          </cell>
          <cell r="E83">
            <v>0</v>
          </cell>
          <cell r="F83">
            <v>0</v>
          </cell>
          <cell r="G83" t="str">
            <v>藝設碩</v>
          </cell>
          <cell r="H83" t="str">
            <v>藝設系碩士班</v>
          </cell>
          <cell r="I83" t="str">
            <v>2006/6/5 上午 11:18:58</v>
          </cell>
          <cell r="J83" t="str">
            <v>2006/6/5 上午 11:18:58</v>
          </cell>
          <cell r="K83" t="str">
            <v>1</v>
          </cell>
          <cell r="L83" t="str">
            <v>600</v>
          </cell>
          <cell r="M83" t="str">
            <v>Master Program in Art and Design Management, Department of Art and Design</v>
          </cell>
        </row>
        <row r="84">
          <cell r="A84" t="str">
            <v>社會暨政策科學學系碩士班</v>
          </cell>
          <cell r="B84" t="str">
            <v>SC</v>
          </cell>
          <cell r="C84" t="str">
            <v>624</v>
          </cell>
          <cell r="D84" t="str">
            <v>03141</v>
          </cell>
          <cell r="E84">
            <v>0</v>
          </cell>
          <cell r="F84">
            <v>1</v>
          </cell>
          <cell r="G84" t="str">
            <v>社政碩</v>
          </cell>
          <cell r="H84" t="str">
            <v>社政系碩士班</v>
          </cell>
          <cell r="I84" t="str">
            <v>2007/10/24 上午 10:07:30</v>
          </cell>
          <cell r="J84" t="str">
            <v/>
          </cell>
          <cell r="K84" t="str">
            <v>1</v>
          </cell>
          <cell r="L84" t="str">
            <v>600</v>
          </cell>
          <cell r="M84" t="str">
            <v>Department of Social and Policy Sciences</v>
          </cell>
        </row>
        <row r="85">
          <cell r="A85" t="str">
            <v>文化產業與文化政策博士學位學程</v>
          </cell>
          <cell r="B85" t="str">
            <v>IP</v>
          </cell>
          <cell r="C85" t="str">
            <v>656</v>
          </cell>
          <cell r="D85" t="str">
            <v>02299</v>
          </cell>
          <cell r="E85">
            <v>0</v>
          </cell>
          <cell r="F85">
            <v>0</v>
          </cell>
          <cell r="G85" t="str">
            <v>文產博</v>
          </cell>
          <cell r="H85" t="str">
            <v>文產博士班</v>
          </cell>
          <cell r="I85" t="str">
            <v>2014/8/1</v>
          </cell>
          <cell r="J85" t="str">
            <v/>
          </cell>
          <cell r="K85" t="str">
            <v>2</v>
          </cell>
          <cell r="L85" t="str">
            <v>600</v>
          </cell>
          <cell r="M85" t="str">
            <v>Doctor of Philosophy in Cultural Industries and Cultural Policy</v>
          </cell>
        </row>
        <row r="86">
          <cell r="A86" t="str">
            <v>資訊學院</v>
          </cell>
          <cell r="B86" t="str">
            <v>CI</v>
          </cell>
          <cell r="C86" t="str">
            <v>700</v>
          </cell>
          <cell r="D86" t="str">
            <v>06199</v>
          </cell>
          <cell r="E86">
            <v>0</v>
          </cell>
          <cell r="F86">
            <v>0</v>
          </cell>
          <cell r="G86" t="str">
            <v>資訊學院</v>
          </cell>
          <cell r="H86" t="str">
            <v/>
          </cell>
          <cell r="I86" t="str">
            <v>2006/6/5 上午 11:18:58</v>
          </cell>
          <cell r="J86" t="str">
            <v>2006/6/5 上午 11:18:58</v>
          </cell>
          <cell r="K86" t="str">
            <v>5</v>
          </cell>
          <cell r="L86" t="str">
            <v>700</v>
          </cell>
          <cell r="M86" t="str">
            <v>College of Informatics</v>
          </cell>
        </row>
        <row r="87">
          <cell r="A87" t="str">
            <v>資訊管理學系學士班</v>
          </cell>
          <cell r="B87" t="str">
            <v>IM</v>
          </cell>
          <cell r="C87" t="str">
            <v>701</v>
          </cell>
          <cell r="D87" t="str">
            <v>06131</v>
          </cell>
          <cell r="E87">
            <v>1</v>
          </cell>
          <cell r="F87">
            <v>0</v>
          </cell>
          <cell r="G87" t="str">
            <v>資管系</v>
          </cell>
          <cell r="H87" t="str">
            <v>資訊管理學系</v>
          </cell>
          <cell r="I87" t="str">
            <v>2006/6/5 上午 11:18:58</v>
          </cell>
          <cell r="J87" t="str">
            <v>2006/6/5 上午 11:18:58</v>
          </cell>
          <cell r="K87" t="str">
            <v>0</v>
          </cell>
          <cell r="L87" t="str">
            <v>700</v>
          </cell>
          <cell r="M87" t="str">
            <v>Department of Information Management</v>
          </cell>
        </row>
        <row r="88">
          <cell r="A88" t="str">
            <v>資訊傳播學系學士班</v>
          </cell>
          <cell r="B88" t="str">
            <v>IC</v>
          </cell>
          <cell r="C88" t="str">
            <v>702</v>
          </cell>
          <cell r="D88" t="str">
            <v>06133</v>
          </cell>
          <cell r="E88">
            <v>1</v>
          </cell>
          <cell r="F88">
            <v>1</v>
          </cell>
          <cell r="G88" t="str">
            <v>資傳系</v>
          </cell>
          <cell r="H88" t="str">
            <v>資訊傳播學系</v>
          </cell>
          <cell r="I88" t="str">
            <v>2006/6/5 上午 11:18:58</v>
          </cell>
          <cell r="J88" t="str">
            <v>2006/6/5 上午 11:18:58</v>
          </cell>
          <cell r="K88" t="str">
            <v>0</v>
          </cell>
          <cell r="L88" t="str">
            <v>700</v>
          </cell>
          <cell r="M88" t="str">
            <v>Department of Information Communication</v>
          </cell>
        </row>
        <row r="89">
          <cell r="A89" t="str">
            <v>資訊學院英語學士班</v>
          </cell>
          <cell r="B89" t="str">
            <v>IF</v>
          </cell>
          <cell r="C89" t="str">
            <v>705</v>
          </cell>
          <cell r="D89" t="str">
            <v>06131</v>
          </cell>
          <cell r="E89">
            <v>1</v>
          </cell>
          <cell r="F89">
            <v>0</v>
          </cell>
          <cell r="G89" t="str">
            <v>資訊英專</v>
          </cell>
          <cell r="H89" t="str">
            <v>資訊學院英語專班</v>
          </cell>
          <cell r="I89" t="str">
            <v>2017/8/1</v>
          </cell>
          <cell r="J89" t="str">
            <v/>
          </cell>
          <cell r="K89" t="str">
            <v>0</v>
          </cell>
          <cell r="L89" t="str">
            <v>700</v>
          </cell>
          <cell r="M89" t="str">
            <v>International Bachelor Program in Informatics</v>
          </cell>
        </row>
        <row r="90">
          <cell r="A90" t="str">
            <v>資訊管理學系碩士班</v>
          </cell>
          <cell r="B90" t="str">
            <v>IM</v>
          </cell>
          <cell r="C90" t="str">
            <v>721</v>
          </cell>
          <cell r="D90" t="str">
            <v>06131</v>
          </cell>
          <cell r="E90">
            <v>0</v>
          </cell>
          <cell r="F90">
            <v>1</v>
          </cell>
          <cell r="G90" t="str">
            <v>資管碩</v>
          </cell>
          <cell r="H90" t="str">
            <v>資管系碩士班</v>
          </cell>
          <cell r="I90" t="str">
            <v>2006/6/5 上午 11:18:58</v>
          </cell>
          <cell r="J90" t="str">
            <v>2006/6/5</v>
          </cell>
          <cell r="K90" t="str">
            <v>1</v>
          </cell>
          <cell r="L90" t="str">
            <v>700</v>
          </cell>
          <cell r="M90" t="str">
            <v>Department of Information Management</v>
          </cell>
        </row>
        <row r="91">
          <cell r="A91" t="str">
            <v>資訊傳播學系碩士班</v>
          </cell>
          <cell r="B91" t="str">
            <v>IC</v>
          </cell>
          <cell r="C91" t="str">
            <v>722</v>
          </cell>
          <cell r="D91" t="str">
            <v>06133</v>
          </cell>
          <cell r="E91">
            <v>0</v>
          </cell>
          <cell r="F91">
            <v>0</v>
          </cell>
          <cell r="G91" t="str">
            <v>資傳碩</v>
          </cell>
          <cell r="H91" t="str">
            <v>資傳系碩士班</v>
          </cell>
          <cell r="I91" t="str">
            <v>2006/6/5 上午 11:18:58</v>
          </cell>
          <cell r="J91" t="str">
            <v>2006/6/5 上午 11:18:58</v>
          </cell>
          <cell r="K91" t="str">
            <v>1</v>
          </cell>
          <cell r="L91" t="str">
            <v>700</v>
          </cell>
          <cell r="M91" t="str">
            <v>Department of Information Communication</v>
          </cell>
        </row>
        <row r="92">
          <cell r="A92" t="str">
            <v>資訊社會學碩士學位學程</v>
          </cell>
          <cell r="B92" t="str">
            <v>GS</v>
          </cell>
          <cell r="C92" t="str">
            <v>723</v>
          </cell>
          <cell r="D92" t="str">
            <v>03141</v>
          </cell>
          <cell r="E92">
            <v>0</v>
          </cell>
          <cell r="F92">
            <v>1</v>
          </cell>
          <cell r="G92" t="str">
            <v>資社碩</v>
          </cell>
          <cell r="H92" t="str">
            <v>資社碩士學位學程</v>
          </cell>
          <cell r="I92" t="str">
            <v>2006/6/5 上午 11:18:58</v>
          </cell>
          <cell r="J92" t="str">
            <v>2006/6/27</v>
          </cell>
          <cell r="K92" t="str">
            <v>1</v>
          </cell>
          <cell r="L92" t="str">
            <v>700</v>
          </cell>
          <cell r="M92" t="str">
            <v>Graduate School of Social Informatics</v>
          </cell>
        </row>
        <row r="93">
          <cell r="A93" t="str">
            <v>資訊工程學系碩士班</v>
          </cell>
          <cell r="B93" t="str">
            <v>CS</v>
          </cell>
          <cell r="C93" t="str">
            <v>724</v>
          </cell>
          <cell r="D93" t="str">
            <v>06131</v>
          </cell>
          <cell r="E93">
            <v>0</v>
          </cell>
          <cell r="F93">
            <v>1</v>
          </cell>
          <cell r="G93" t="str">
            <v>資工碩</v>
          </cell>
          <cell r="H93" t="str">
            <v>資工系碩士班</v>
          </cell>
          <cell r="I93" t="str">
            <v>2006/6/5 上午 11:18:58</v>
          </cell>
          <cell r="J93" t="str">
            <v>2006/6/5</v>
          </cell>
          <cell r="K93" t="str">
            <v>1</v>
          </cell>
          <cell r="L93" t="str">
            <v>700</v>
          </cell>
          <cell r="M93" t="str">
            <v>Department of Computer Science and Engineering</v>
          </cell>
        </row>
        <row r="94">
          <cell r="A94" t="str">
            <v>生物與醫學資訊碩士學位學程</v>
          </cell>
          <cell r="B94" t="str">
            <v>GB</v>
          </cell>
          <cell r="C94" t="str">
            <v>725</v>
          </cell>
          <cell r="D94" t="str">
            <v>05124</v>
          </cell>
          <cell r="E94">
            <v>0</v>
          </cell>
          <cell r="F94">
            <v>0</v>
          </cell>
          <cell r="G94" t="str">
            <v>生醫碩</v>
          </cell>
          <cell r="H94" t="str">
            <v>生醫碩士學位學程</v>
          </cell>
          <cell r="I94" t="str">
            <v>2008/11/18 下午 01:45:26</v>
          </cell>
          <cell r="J94" t="str">
            <v/>
          </cell>
          <cell r="K94" t="str">
            <v>1</v>
          </cell>
          <cell r="L94" t="str">
            <v>700</v>
          </cell>
          <cell r="M94" t="str">
            <v>Graduate Program in Biomedical Informatics</v>
          </cell>
        </row>
        <row r="95">
          <cell r="A95" t="str">
            <v>資訊管理學系博士班</v>
          </cell>
          <cell r="B95" t="str">
            <v>IM</v>
          </cell>
          <cell r="C95" t="str">
            <v>751</v>
          </cell>
          <cell r="D95" t="str">
            <v>06131</v>
          </cell>
          <cell r="E95">
            <v>0</v>
          </cell>
          <cell r="F95">
            <v>0</v>
          </cell>
          <cell r="G95" t="str">
            <v>資管博</v>
          </cell>
          <cell r="H95" t="str">
            <v>資管系博士班</v>
          </cell>
          <cell r="I95" t="str">
            <v>2006/6/5 上午 11:18:58</v>
          </cell>
          <cell r="J95" t="str">
            <v>2006/6/5 上午 11:18:58</v>
          </cell>
          <cell r="K95" t="str">
            <v>2</v>
          </cell>
          <cell r="L95" t="str">
            <v>700</v>
          </cell>
          <cell r="M95" t="str">
            <v>Department of Information Management</v>
          </cell>
        </row>
        <row r="96">
          <cell r="A96" t="str">
            <v>資訊工程學系博士班</v>
          </cell>
          <cell r="B96" t="str">
            <v>CS</v>
          </cell>
          <cell r="C96" t="str">
            <v>754</v>
          </cell>
          <cell r="D96" t="str">
            <v>06131</v>
          </cell>
          <cell r="E96">
            <v>0</v>
          </cell>
          <cell r="F96">
            <v>0</v>
          </cell>
          <cell r="G96" t="str">
            <v>資工博</v>
          </cell>
          <cell r="H96" t="str">
            <v>資工系博士班</v>
          </cell>
          <cell r="I96" t="str">
            <v>2006/6/5 上午 11:18:58</v>
          </cell>
          <cell r="J96" t="str">
            <v>2006/6/5 上午 11:18:58</v>
          </cell>
          <cell r="K96" t="str">
            <v>2</v>
          </cell>
          <cell r="L96" t="str">
            <v>700</v>
          </cell>
          <cell r="M96" t="str">
            <v>Department of Computer Science and Engineering</v>
          </cell>
        </row>
        <row r="97">
          <cell r="A97" t="str">
            <v>電機通訊學院</v>
          </cell>
          <cell r="B97" t="str">
            <v>EN</v>
          </cell>
          <cell r="C97" t="str">
            <v>800</v>
          </cell>
          <cell r="D97" t="str">
            <v>07141</v>
          </cell>
          <cell r="E97">
            <v>0</v>
          </cell>
          <cell r="F97">
            <v>0</v>
          </cell>
          <cell r="G97" t="str">
            <v>電通學院</v>
          </cell>
          <cell r="H97" t="str">
            <v/>
          </cell>
          <cell r="I97" t="str">
            <v>2007/6/27 上午 11:52:08</v>
          </cell>
          <cell r="J97" t="str">
            <v>2007/6/27 上午 11:52:08</v>
          </cell>
          <cell r="K97" t="str">
            <v>5</v>
          </cell>
          <cell r="L97" t="str">
            <v>800</v>
          </cell>
          <cell r="M97" t="str">
            <v>College of  Electrical and Communication Engineering</v>
          </cell>
        </row>
        <row r="98">
          <cell r="A98" t="str">
            <v>學術單位</v>
          </cell>
          <cell r="B98" t="str">
            <v/>
          </cell>
          <cell r="C98" t="str">
            <v>900</v>
          </cell>
          <cell r="D98" t="str">
            <v/>
          </cell>
          <cell r="E98">
            <v>0</v>
          </cell>
          <cell r="F98">
            <v>0</v>
          </cell>
          <cell r="G98" t="str">
            <v>學術單位</v>
          </cell>
          <cell r="H98" t="str">
            <v/>
          </cell>
          <cell r="I98" t="str">
            <v>1991/1/15</v>
          </cell>
          <cell r="J98" t="str">
            <v>1900/1/1</v>
          </cell>
          <cell r="K98" t="str">
            <v>6</v>
          </cell>
          <cell r="L98" t="str">
            <v>900</v>
          </cell>
          <cell r="M98" t="str">
            <v/>
          </cell>
        </row>
        <row r="99">
          <cell r="A99" t="str">
            <v>通識教學部</v>
          </cell>
          <cell r="B99" t="str">
            <v>GE</v>
          </cell>
          <cell r="C99" t="str">
            <v>901</v>
          </cell>
          <cell r="D99" t="str">
            <v>99902</v>
          </cell>
          <cell r="E99">
            <v>0</v>
          </cell>
          <cell r="F99">
            <v>0</v>
          </cell>
          <cell r="G99" t="str">
            <v>通識</v>
          </cell>
          <cell r="H99" t="str">
            <v/>
          </cell>
          <cell r="I99" t="str">
            <v>2006/6/5 上午 11:18:58</v>
          </cell>
          <cell r="J99" t="str">
            <v>2006/6/5 上午 11:18:58</v>
          </cell>
          <cell r="K99" t="str">
            <v>6</v>
          </cell>
          <cell r="L99" t="str">
            <v>900</v>
          </cell>
          <cell r="M99" t="str">
            <v>General Education Center</v>
          </cell>
        </row>
        <row r="100">
          <cell r="A100" t="str">
            <v>軍訓室</v>
          </cell>
          <cell r="B100" t="str">
            <v>MI</v>
          </cell>
          <cell r="C100" t="str">
            <v>903</v>
          </cell>
          <cell r="D100" t="str">
            <v>99901</v>
          </cell>
          <cell r="E100">
            <v>0</v>
          </cell>
          <cell r="F100">
            <v>0</v>
          </cell>
          <cell r="G100" t="str">
            <v>軍訓室</v>
          </cell>
          <cell r="H100" t="str">
            <v/>
          </cell>
          <cell r="I100" t="str">
            <v/>
          </cell>
          <cell r="J100" t="str">
            <v/>
          </cell>
          <cell r="K100" t="str">
            <v>6</v>
          </cell>
          <cell r="L100" t="str">
            <v>900</v>
          </cell>
          <cell r="M100" t="str">
            <v>Military Education Office</v>
          </cell>
        </row>
        <row r="101">
          <cell r="A101" t="str">
            <v>體育室</v>
          </cell>
          <cell r="B101" t="str">
            <v>PE</v>
          </cell>
          <cell r="C101" t="str">
            <v>904</v>
          </cell>
          <cell r="D101" t="str">
            <v>99901</v>
          </cell>
          <cell r="E101">
            <v>0</v>
          </cell>
          <cell r="F101">
            <v>0</v>
          </cell>
          <cell r="G101" t="str">
            <v>體育室</v>
          </cell>
          <cell r="H101" t="str">
            <v/>
          </cell>
          <cell r="I101" t="str">
            <v/>
          </cell>
          <cell r="J101" t="str">
            <v/>
          </cell>
          <cell r="K101" t="str">
            <v>6</v>
          </cell>
          <cell r="L101" t="str">
            <v>900</v>
          </cell>
          <cell r="M101" t="str">
            <v>Physical Education Office</v>
          </cell>
        </row>
        <row r="102">
          <cell r="A102" t="str">
            <v>校際選課</v>
          </cell>
          <cell r="B102" t="str">
            <v>AU</v>
          </cell>
          <cell r="C102" t="str">
            <v>905</v>
          </cell>
          <cell r="D102" t="str">
            <v/>
          </cell>
          <cell r="E102">
            <v>0</v>
          </cell>
          <cell r="F102">
            <v>0</v>
          </cell>
          <cell r="G102" t="str">
            <v>校際</v>
          </cell>
          <cell r="H102" t="str">
            <v/>
          </cell>
          <cell r="I102" t="str">
            <v/>
          </cell>
          <cell r="J102" t="str">
            <v/>
          </cell>
          <cell r="K102" t="str">
            <v>7</v>
          </cell>
          <cell r="L102" t="str">
            <v>120</v>
          </cell>
          <cell r="M102" t="str">
            <v>Course Selection Across University</v>
          </cell>
        </row>
        <row r="103">
          <cell r="A103" t="str">
            <v>國際語言文化中心</v>
          </cell>
          <cell r="B103" t="str">
            <v>IL</v>
          </cell>
          <cell r="C103" t="str">
            <v>906</v>
          </cell>
          <cell r="D103" t="str">
            <v>99902</v>
          </cell>
          <cell r="E103">
            <v>0</v>
          </cell>
          <cell r="F103">
            <v>0</v>
          </cell>
          <cell r="G103" t="str">
            <v>國際語言文化中心</v>
          </cell>
          <cell r="H103" t="str">
            <v/>
          </cell>
          <cell r="I103" t="str">
            <v/>
          </cell>
          <cell r="J103" t="str">
            <v>2008/4/8</v>
          </cell>
          <cell r="K103" t="str">
            <v>6</v>
          </cell>
          <cell r="L103" t="str">
            <v>900</v>
          </cell>
          <cell r="M103" t="str">
            <v>International Language and Culture Center</v>
          </cell>
        </row>
        <row r="104">
          <cell r="A104" t="str">
            <v>全球事務處</v>
          </cell>
          <cell r="B104" t="str">
            <v>GO</v>
          </cell>
          <cell r="C104" t="str">
            <v>907</v>
          </cell>
          <cell r="D104" t="str">
            <v/>
          </cell>
          <cell r="E104">
            <v>0</v>
          </cell>
          <cell r="F104">
            <v>0</v>
          </cell>
          <cell r="G104" t="str">
            <v>全球事務處</v>
          </cell>
          <cell r="H104" t="str">
            <v/>
          </cell>
          <cell r="I104" t="str">
            <v/>
          </cell>
          <cell r="J104" t="str">
            <v/>
          </cell>
          <cell r="K104" t="str">
            <v>6</v>
          </cell>
          <cell r="L104" t="str">
            <v>900</v>
          </cell>
          <cell r="M104" t="str">
            <v>Global Affairs Office</v>
          </cell>
        </row>
        <row r="105">
          <cell r="A105" t="str">
            <v>磨課師</v>
          </cell>
          <cell r="B105" t="str">
            <v>MM</v>
          </cell>
          <cell r="C105" t="str">
            <v>908</v>
          </cell>
          <cell r="D105" t="str">
            <v/>
          </cell>
          <cell r="E105">
            <v>0</v>
          </cell>
          <cell r="F105">
            <v>0</v>
          </cell>
          <cell r="G105" t="str">
            <v>磨課師</v>
          </cell>
          <cell r="H105" t="str">
            <v/>
          </cell>
          <cell r="I105" t="str">
            <v>2015/3/9 下午 03:35:08</v>
          </cell>
          <cell r="J105" t="str">
            <v/>
          </cell>
          <cell r="K105" t="str">
            <v>8</v>
          </cell>
          <cell r="L105" t="str">
            <v>900</v>
          </cell>
          <cell r="M105" t="str">
            <v>Moocs</v>
          </cell>
        </row>
        <row r="106">
          <cell r="A106" t="str">
            <v>探索跨域</v>
          </cell>
          <cell r="B106" t="str">
            <v>EX</v>
          </cell>
          <cell r="C106" t="str">
            <v>909</v>
          </cell>
          <cell r="D106" t="str">
            <v/>
          </cell>
          <cell r="E106">
            <v>0</v>
          </cell>
          <cell r="F106">
            <v>0</v>
          </cell>
          <cell r="G106" t="str">
            <v>探索跨域</v>
          </cell>
          <cell r="H106" t="str">
            <v/>
          </cell>
          <cell r="I106" t="str">
            <v>2024/11/5</v>
          </cell>
          <cell r="J106" t="str">
            <v/>
          </cell>
          <cell r="K106" t="str">
            <v>9</v>
          </cell>
          <cell r="L106" t="str">
            <v>900</v>
          </cell>
          <cell r="M106" t="str">
            <v>Exploring Interdiscipline</v>
          </cell>
        </row>
        <row r="107">
          <cell r="A107" t="str">
            <v>醫護學院</v>
          </cell>
          <cell r="B107" t="str">
            <v>MN</v>
          </cell>
          <cell r="C107" t="str">
            <v>A00</v>
          </cell>
          <cell r="D107" t="str">
            <v>09199</v>
          </cell>
          <cell r="E107">
            <v>0</v>
          </cell>
          <cell r="F107">
            <v>0</v>
          </cell>
          <cell r="G107" t="str">
            <v>醫護學院</v>
          </cell>
          <cell r="H107" t="str">
            <v/>
          </cell>
          <cell r="I107" t="str">
            <v>2020/8/5</v>
          </cell>
          <cell r="J107" t="str">
            <v/>
          </cell>
          <cell r="K107" t="str">
            <v>5</v>
          </cell>
          <cell r="L107" t="str">
            <v>A00</v>
          </cell>
          <cell r="M107" t="str">
            <v>College of Medicine and Nursing</v>
          </cell>
        </row>
        <row r="108">
          <cell r="A108" t="str">
            <v>護理學系學士班</v>
          </cell>
          <cell r="B108" t="str">
            <v>SN</v>
          </cell>
          <cell r="C108" t="str">
            <v>A11</v>
          </cell>
          <cell r="D108" t="str">
            <v>09131</v>
          </cell>
          <cell r="E108">
            <v>1</v>
          </cell>
          <cell r="F108">
            <v>0</v>
          </cell>
          <cell r="G108" t="str">
            <v>護理系</v>
          </cell>
          <cell r="H108" t="str">
            <v>護理學系</v>
          </cell>
          <cell r="I108" t="str">
            <v>2024/8/1</v>
          </cell>
          <cell r="J108" t="str">
            <v>1900/1/1</v>
          </cell>
          <cell r="K108" t="str">
            <v>0</v>
          </cell>
          <cell r="L108" t="str">
            <v>A00</v>
          </cell>
          <cell r="M108" t="str">
            <v>School of Nursing</v>
          </cell>
        </row>
        <row r="109">
          <cell r="A109" t="str">
            <v>醫學研究所碩士班</v>
          </cell>
          <cell r="B109" t="str">
            <v>MR</v>
          </cell>
          <cell r="C109" t="str">
            <v>A21</v>
          </cell>
          <cell r="D109" t="str">
            <v>07193</v>
          </cell>
          <cell r="E109">
            <v>0</v>
          </cell>
          <cell r="F109">
            <v>0</v>
          </cell>
          <cell r="G109" t="str">
            <v>醫研所</v>
          </cell>
          <cell r="H109" t="str">
            <v>醫研所碩士班</v>
          </cell>
          <cell r="I109" t="str">
            <v>2021/8/1</v>
          </cell>
          <cell r="J109" t="str">
            <v/>
          </cell>
          <cell r="K109" t="str">
            <v>1</v>
          </cell>
          <cell r="L109" t="str">
            <v>A00</v>
          </cell>
          <cell r="M109" t="str">
            <v>Graduate Institute of Medicine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EB298-207A-4835-B8B2-E00AB624A9CE}">
  <dimension ref="A1:M137"/>
  <sheetViews>
    <sheetView tabSelected="1" workbookViewId="0">
      <selection activeCell="L14" sqref="L14"/>
    </sheetView>
  </sheetViews>
  <sheetFormatPr defaultRowHeight="16.5"/>
  <cols>
    <col min="1" max="1" width="9" style="1"/>
    <col min="2" max="2" width="11.375" style="1" customWidth="1"/>
    <col min="3" max="3" width="9" style="7"/>
    <col min="4" max="11" width="9" style="1"/>
    <col min="12" max="12" width="23.375" style="5" customWidth="1"/>
    <col min="13" max="13" width="13.875" style="7" customWidth="1"/>
  </cols>
  <sheetData>
    <row r="1" spans="1:13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22.5">
      <c r="A2" s="12" t="s">
        <v>1</v>
      </c>
      <c r="B2" s="12"/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4" t="s">
        <v>11</v>
      </c>
      <c r="M2" s="3" t="s">
        <v>12</v>
      </c>
    </row>
    <row r="3" spans="1:13" ht="33.75">
      <c r="A3" s="12"/>
      <c r="B3" s="12"/>
      <c r="C3" s="3" t="s">
        <v>13</v>
      </c>
      <c r="D3" s="3" t="s">
        <v>14</v>
      </c>
      <c r="E3" s="3" t="s">
        <v>14</v>
      </c>
      <c r="F3" s="3" t="s">
        <v>15</v>
      </c>
      <c r="G3" s="3" t="s">
        <v>16</v>
      </c>
      <c r="H3" s="3" t="s">
        <v>17</v>
      </c>
      <c r="I3" s="3" t="s">
        <v>17</v>
      </c>
      <c r="J3" s="3" t="s">
        <v>18</v>
      </c>
      <c r="K3" s="3" t="s">
        <v>19</v>
      </c>
      <c r="L3" s="4" t="s">
        <v>20</v>
      </c>
      <c r="M3" s="3" t="s">
        <v>21</v>
      </c>
    </row>
    <row r="4" spans="1:13">
      <c r="A4" s="8" t="s">
        <v>82</v>
      </c>
      <c r="B4" s="6" t="str">
        <f>VLOOKUP(A4,[1]工作表1!$A$4:$B$42,2,FALSE)</f>
        <v>Additional Courses</v>
      </c>
      <c r="C4" s="8" t="s">
        <v>83</v>
      </c>
      <c r="D4" s="8" t="s">
        <v>84</v>
      </c>
      <c r="E4" s="9" t="str">
        <f>VLOOKUP(D4,[2]工作表4!A:M,13,FALSE)</f>
        <v>Department  of Chemical Engineering and Materials Science</v>
      </c>
      <c r="F4" s="8" t="s">
        <v>85</v>
      </c>
      <c r="G4" s="8" t="s">
        <v>22</v>
      </c>
      <c r="H4" s="8" t="s">
        <v>86</v>
      </c>
      <c r="I4" s="8" t="s">
        <v>87</v>
      </c>
      <c r="J4" s="8" t="s">
        <v>23</v>
      </c>
      <c r="K4" s="2" t="s">
        <v>40</v>
      </c>
      <c r="L4" s="8" t="s">
        <v>88</v>
      </c>
      <c r="M4" s="20" t="s">
        <v>48</v>
      </c>
    </row>
    <row r="5" spans="1:13" ht="16.5" customHeight="1">
      <c r="A5" s="8" t="s">
        <v>82</v>
      </c>
      <c r="B5" s="6" t="str">
        <f>VLOOKUP(A5,[1]工作表1!$A$4:$B$42,2,FALSE)</f>
        <v>Additional Courses</v>
      </c>
      <c r="C5" s="8" t="s">
        <v>56</v>
      </c>
      <c r="D5" s="8" t="s">
        <v>57</v>
      </c>
      <c r="E5" s="9" t="str">
        <f>VLOOKUP(D5,[2]工作表4!A:M,13,FALSE)</f>
        <v>Department of Chemical Engineering and Materials Science</v>
      </c>
      <c r="F5" s="8" t="s">
        <v>89</v>
      </c>
      <c r="G5" s="8" t="s">
        <v>22</v>
      </c>
      <c r="H5" s="8" t="s">
        <v>90</v>
      </c>
      <c r="I5" s="8" t="s">
        <v>91</v>
      </c>
      <c r="J5" s="8" t="s">
        <v>23</v>
      </c>
      <c r="K5" s="2" t="s">
        <v>40</v>
      </c>
      <c r="L5" s="8" t="s">
        <v>92</v>
      </c>
      <c r="M5" s="20" t="s">
        <v>54</v>
      </c>
    </row>
    <row r="6" spans="1:13">
      <c r="A6" s="8" t="s">
        <v>82</v>
      </c>
      <c r="B6" s="6" t="str">
        <f>VLOOKUP(A6,[1]工作表1!$A$4:$B$42,2,FALSE)</f>
        <v>Additional Courses</v>
      </c>
      <c r="C6" s="8" t="s">
        <v>56</v>
      </c>
      <c r="D6" s="8" t="s">
        <v>57</v>
      </c>
      <c r="E6" s="9" t="str">
        <f>VLOOKUP(D6,[2]工作表4!A:M,13,FALSE)</f>
        <v>Department of Chemical Engineering and Materials Science</v>
      </c>
      <c r="F6" s="8" t="s">
        <v>93</v>
      </c>
      <c r="G6" s="8" t="s">
        <v>22</v>
      </c>
      <c r="H6" s="8" t="s">
        <v>94</v>
      </c>
      <c r="I6" s="8" t="s">
        <v>95</v>
      </c>
      <c r="J6" s="8" t="s">
        <v>96</v>
      </c>
      <c r="K6" s="2" t="s">
        <v>40</v>
      </c>
      <c r="L6" s="10" t="s">
        <v>97</v>
      </c>
      <c r="M6" s="20" t="s">
        <v>98</v>
      </c>
    </row>
    <row r="7" spans="1:13">
      <c r="A7" s="8" t="s">
        <v>82</v>
      </c>
      <c r="B7" s="6" t="str">
        <f>VLOOKUP(A7,[1]工作表1!$A$4:$B$42,2,FALSE)</f>
        <v>Additional Courses</v>
      </c>
      <c r="C7" s="8" t="s">
        <v>28</v>
      </c>
      <c r="D7" s="8" t="s">
        <v>29</v>
      </c>
      <c r="E7" s="9" t="str">
        <f>VLOOKUP(D7,[2]工作表4!A:M,13,FALSE)</f>
        <v>Bachelor of Business Administration Program, College of Management</v>
      </c>
      <c r="F7" s="8" t="s">
        <v>99</v>
      </c>
      <c r="G7" s="8" t="s">
        <v>100</v>
      </c>
      <c r="H7" s="8" t="s">
        <v>101</v>
      </c>
      <c r="I7" s="8" t="s">
        <v>102</v>
      </c>
      <c r="J7" s="8" t="s">
        <v>23</v>
      </c>
      <c r="K7" s="2" t="s">
        <v>40</v>
      </c>
      <c r="L7" s="8" t="s">
        <v>103</v>
      </c>
      <c r="M7" s="20" t="s">
        <v>104</v>
      </c>
    </row>
    <row r="8" spans="1:13">
      <c r="A8" s="8" t="s">
        <v>82</v>
      </c>
      <c r="B8" s="6" t="str">
        <f>VLOOKUP(A8,[1]工作表1!$A$4:$B$42,2,FALSE)</f>
        <v>Additional Courses</v>
      </c>
      <c r="C8" s="8" t="s">
        <v>28</v>
      </c>
      <c r="D8" s="8" t="s">
        <v>29</v>
      </c>
      <c r="E8" s="9" t="str">
        <f>VLOOKUP(D8,[2]工作表4!A:M,13,FALSE)</f>
        <v>Bachelor of Business Administration Program, College of Management</v>
      </c>
      <c r="F8" s="8" t="s">
        <v>105</v>
      </c>
      <c r="G8" s="8" t="s">
        <v>106</v>
      </c>
      <c r="H8" s="8" t="s">
        <v>107</v>
      </c>
      <c r="I8" s="8" t="s">
        <v>108</v>
      </c>
      <c r="J8" s="8" t="s">
        <v>109</v>
      </c>
      <c r="K8" s="2" t="s">
        <v>40</v>
      </c>
      <c r="L8" s="8" t="s">
        <v>110</v>
      </c>
      <c r="M8" s="20" t="s">
        <v>111</v>
      </c>
    </row>
    <row r="9" spans="1:13">
      <c r="A9" s="8" t="s">
        <v>82</v>
      </c>
      <c r="B9" s="6" t="str">
        <f>VLOOKUP(A9,[1]工作表1!$A$4:$B$42,2,FALSE)</f>
        <v>Additional Courses</v>
      </c>
      <c r="C9" s="8" t="s">
        <v>28</v>
      </c>
      <c r="D9" s="8" t="s">
        <v>29</v>
      </c>
      <c r="E9" s="9" t="str">
        <f>VLOOKUP(D9,[2]工作表4!A:M,13,FALSE)</f>
        <v>Bachelor of Business Administration Program, College of Management</v>
      </c>
      <c r="F9" s="8" t="s">
        <v>112</v>
      </c>
      <c r="G9" s="8" t="s">
        <v>27</v>
      </c>
      <c r="H9" s="8" t="s">
        <v>113</v>
      </c>
      <c r="I9" s="8" t="s">
        <v>114</v>
      </c>
      <c r="J9" s="8" t="s">
        <v>23</v>
      </c>
      <c r="K9" s="2" t="s">
        <v>40</v>
      </c>
      <c r="L9" s="8" t="s">
        <v>307</v>
      </c>
      <c r="M9" s="20" t="s">
        <v>115</v>
      </c>
    </row>
    <row r="10" spans="1:13">
      <c r="A10" s="8" t="s">
        <v>82</v>
      </c>
      <c r="B10" s="6" t="str">
        <f>VLOOKUP(A10,[1]工作表1!$A$4:$B$42,2,FALSE)</f>
        <v>Additional Courses</v>
      </c>
      <c r="C10" s="8" t="s">
        <v>28</v>
      </c>
      <c r="D10" s="8" t="s">
        <v>29</v>
      </c>
      <c r="E10" s="9" t="str">
        <f>VLOOKUP(D10,[2]工作表4!A:M,13,FALSE)</f>
        <v>Bachelor of Business Administration Program, College of Management</v>
      </c>
      <c r="F10" s="8" t="s">
        <v>116</v>
      </c>
      <c r="G10" s="8" t="s">
        <v>117</v>
      </c>
      <c r="H10" s="8" t="s">
        <v>118</v>
      </c>
      <c r="I10" s="8" t="s">
        <v>119</v>
      </c>
      <c r="J10" s="8" t="s">
        <v>23</v>
      </c>
      <c r="K10" s="2" t="s">
        <v>40</v>
      </c>
      <c r="L10" s="8" t="s">
        <v>120</v>
      </c>
      <c r="M10" s="20" t="s">
        <v>98</v>
      </c>
    </row>
    <row r="11" spans="1:13">
      <c r="A11" s="8" t="s">
        <v>82</v>
      </c>
      <c r="B11" s="6" t="str">
        <f>VLOOKUP(A11,[1]工作表1!$A$4:$B$42,2,FALSE)</f>
        <v>Additional Courses</v>
      </c>
      <c r="C11" s="8" t="s">
        <v>121</v>
      </c>
      <c r="D11" s="8" t="s">
        <v>29</v>
      </c>
      <c r="E11" s="9" t="str">
        <f>VLOOKUP(D11,[2]工作表4!A:M,13,FALSE)</f>
        <v>Bachelor of Business Administration Program, College of Management</v>
      </c>
      <c r="F11" s="8" t="s">
        <v>122</v>
      </c>
      <c r="G11" s="8" t="s">
        <v>123</v>
      </c>
      <c r="H11" s="8" t="s">
        <v>124</v>
      </c>
      <c r="I11" s="8" t="s">
        <v>125</v>
      </c>
      <c r="J11" s="8" t="s">
        <v>23</v>
      </c>
      <c r="K11" s="2" t="s">
        <v>40</v>
      </c>
      <c r="L11" s="8" t="s">
        <v>126</v>
      </c>
      <c r="M11" s="20" t="s">
        <v>31</v>
      </c>
    </row>
    <row r="12" spans="1:13">
      <c r="A12" s="8" t="s">
        <v>82</v>
      </c>
      <c r="B12" s="6" t="str">
        <f>VLOOKUP(A12,[1]工作表1!$A$4:$B$42,2,FALSE)</f>
        <v>Additional Courses</v>
      </c>
      <c r="C12" s="8" t="s">
        <v>28</v>
      </c>
      <c r="D12" s="8" t="s">
        <v>29</v>
      </c>
      <c r="E12" s="9" t="str">
        <f>VLOOKUP(D12,[2]工作表4!A:M,13,FALSE)</f>
        <v>Bachelor of Business Administration Program, College of Management</v>
      </c>
      <c r="F12" s="8" t="s">
        <v>127</v>
      </c>
      <c r="G12" s="8" t="s">
        <v>36</v>
      </c>
      <c r="H12" s="8" t="s">
        <v>128</v>
      </c>
      <c r="I12" s="8" t="s">
        <v>129</v>
      </c>
      <c r="J12" s="8" t="s">
        <v>23</v>
      </c>
      <c r="K12" s="2" t="s">
        <v>40</v>
      </c>
      <c r="L12" s="8" t="s">
        <v>130</v>
      </c>
      <c r="M12" s="20" t="s">
        <v>31</v>
      </c>
    </row>
    <row r="13" spans="1:13">
      <c r="A13" s="8" t="s">
        <v>82</v>
      </c>
      <c r="B13" s="6" t="str">
        <f>VLOOKUP(A13,[1]工作表1!$A$4:$B$42,2,FALSE)</f>
        <v>Additional Courses</v>
      </c>
      <c r="C13" s="8" t="s">
        <v>121</v>
      </c>
      <c r="D13" s="8" t="s">
        <v>29</v>
      </c>
      <c r="E13" s="9" t="str">
        <f>VLOOKUP(D13,[2]工作表4!A:M,13,FALSE)</f>
        <v>Bachelor of Business Administration Program, College of Management</v>
      </c>
      <c r="F13" s="8" t="s">
        <v>131</v>
      </c>
      <c r="G13" s="8" t="s">
        <v>132</v>
      </c>
      <c r="H13" s="8" t="s">
        <v>133</v>
      </c>
      <c r="I13" s="8" t="s">
        <v>134</v>
      </c>
      <c r="J13" s="8" t="s">
        <v>23</v>
      </c>
      <c r="K13" s="2" t="s">
        <v>40</v>
      </c>
      <c r="L13" s="8" t="s">
        <v>135</v>
      </c>
      <c r="M13" s="20" t="s">
        <v>58</v>
      </c>
    </row>
    <row r="14" spans="1:13">
      <c r="A14" s="8" t="s">
        <v>82</v>
      </c>
      <c r="B14" s="6" t="str">
        <f>VLOOKUP(A14,[1]工作表1!$A$4:$B$42,2,FALSE)</f>
        <v>Additional Courses</v>
      </c>
      <c r="C14" s="8" t="s">
        <v>136</v>
      </c>
      <c r="D14" s="8" t="s">
        <v>137</v>
      </c>
      <c r="E14" s="9" t="str">
        <f>VLOOKUP(D14,[2]工作表4!A:M,13,FALSE)</f>
        <v>Master of Business Administration Program, College of Management</v>
      </c>
      <c r="F14" s="8" t="s">
        <v>138</v>
      </c>
      <c r="G14" s="8" t="s">
        <v>22</v>
      </c>
      <c r="H14" s="8" t="s">
        <v>139</v>
      </c>
      <c r="I14" s="8" t="s">
        <v>140</v>
      </c>
      <c r="J14" s="8" t="s">
        <v>23</v>
      </c>
      <c r="K14" s="2" t="s">
        <v>40</v>
      </c>
      <c r="L14" s="8" t="s">
        <v>141</v>
      </c>
      <c r="M14" s="20" t="s">
        <v>34</v>
      </c>
    </row>
    <row r="15" spans="1:13">
      <c r="A15" s="8" t="s">
        <v>82</v>
      </c>
      <c r="B15" s="6" t="str">
        <f>VLOOKUP(A15,[1]工作表1!$A$4:$B$42,2,FALSE)</f>
        <v>Additional Courses</v>
      </c>
      <c r="C15" s="8" t="s">
        <v>61</v>
      </c>
      <c r="D15" s="8" t="s">
        <v>62</v>
      </c>
      <c r="E15" s="9" t="str">
        <f>VLOOKUP(D15,[2]工作表4!A:M,13,FALSE)</f>
        <v>Department of Electrical Engineering</v>
      </c>
      <c r="F15" s="8" t="s">
        <v>77</v>
      </c>
      <c r="G15" s="8" t="s">
        <v>25</v>
      </c>
      <c r="H15" s="8" t="s">
        <v>78</v>
      </c>
      <c r="I15" s="8" t="s">
        <v>79</v>
      </c>
      <c r="J15" s="8" t="s">
        <v>23</v>
      </c>
      <c r="K15" s="2" t="s">
        <v>40</v>
      </c>
      <c r="L15" s="8" t="s">
        <v>142</v>
      </c>
      <c r="M15" s="20" t="s">
        <v>80</v>
      </c>
    </row>
    <row r="16" spans="1:13">
      <c r="A16" s="8" t="s">
        <v>82</v>
      </c>
      <c r="B16" s="6" t="str">
        <f>VLOOKUP(A16,[1]工作表1!$A$4:$B$42,2,FALSE)</f>
        <v>Additional Courses</v>
      </c>
      <c r="C16" s="8" t="s">
        <v>63</v>
      </c>
      <c r="D16" s="8" t="s">
        <v>62</v>
      </c>
      <c r="E16" s="9" t="str">
        <f>VLOOKUP(D16,[2]工作表4!A:M,13,FALSE)</f>
        <v>Department of Electrical Engineering</v>
      </c>
      <c r="F16" s="8" t="s">
        <v>143</v>
      </c>
      <c r="G16" s="8" t="s">
        <v>22</v>
      </c>
      <c r="H16" s="8" t="s">
        <v>144</v>
      </c>
      <c r="I16" s="8" t="s">
        <v>145</v>
      </c>
      <c r="J16" s="8" t="s">
        <v>23</v>
      </c>
      <c r="K16" s="2" t="s">
        <v>40</v>
      </c>
      <c r="L16" s="8" t="s">
        <v>311</v>
      </c>
      <c r="M16" s="20" t="s">
        <v>31</v>
      </c>
    </row>
    <row r="17" spans="1:13">
      <c r="A17" s="8" t="s">
        <v>82</v>
      </c>
      <c r="B17" s="6" t="str">
        <f>VLOOKUP(A17,[1]工作表1!$A$4:$B$42,2,FALSE)</f>
        <v>Additional Courses</v>
      </c>
      <c r="C17" s="8" t="s">
        <v>146</v>
      </c>
      <c r="D17" s="8" t="s">
        <v>62</v>
      </c>
      <c r="E17" s="9" t="str">
        <f>VLOOKUP(D17,[2]工作表4!A:M,13,FALSE)</f>
        <v>Department of Electrical Engineering</v>
      </c>
      <c r="F17" s="8" t="s">
        <v>72</v>
      </c>
      <c r="G17" s="8" t="s">
        <v>22</v>
      </c>
      <c r="H17" s="8" t="s">
        <v>73</v>
      </c>
      <c r="I17" s="8" t="s">
        <v>74</v>
      </c>
      <c r="J17" s="8" t="s">
        <v>23</v>
      </c>
      <c r="K17" s="2" t="s">
        <v>40</v>
      </c>
      <c r="L17" s="8" t="s">
        <v>147</v>
      </c>
      <c r="M17" s="20" t="s">
        <v>45</v>
      </c>
    </row>
    <row r="18" spans="1:13">
      <c r="A18" s="8" t="s">
        <v>82</v>
      </c>
      <c r="B18" s="6" t="str">
        <f>VLOOKUP(A18,[1]工作表1!$A$4:$B$42,2,FALSE)</f>
        <v>Additional Courses</v>
      </c>
      <c r="C18" s="8" t="s">
        <v>68</v>
      </c>
      <c r="D18" s="8" t="s">
        <v>32</v>
      </c>
      <c r="E18" s="9" t="str">
        <f>VLOOKUP(D18,[2]工作表4!A:M,13,FALSE)</f>
        <v>General Education Center</v>
      </c>
      <c r="F18" s="8" t="s">
        <v>148</v>
      </c>
      <c r="G18" s="8" t="s">
        <v>149</v>
      </c>
      <c r="H18" s="8" t="s">
        <v>150</v>
      </c>
      <c r="I18" s="8" t="s">
        <v>151</v>
      </c>
      <c r="J18" s="8" t="s">
        <v>33</v>
      </c>
      <c r="K18" s="2" t="s">
        <v>40</v>
      </c>
      <c r="L18" s="8" t="s">
        <v>152</v>
      </c>
      <c r="M18" s="20" t="s">
        <v>69</v>
      </c>
    </row>
    <row r="19" spans="1:13">
      <c r="A19" s="8" t="s">
        <v>82</v>
      </c>
      <c r="B19" s="6" t="str">
        <f>VLOOKUP(A19,[1]工作表1!$A$4:$B$42,2,FALSE)</f>
        <v>Additional Courses</v>
      </c>
      <c r="C19" s="8" t="s">
        <v>68</v>
      </c>
      <c r="D19" s="8" t="s">
        <v>32</v>
      </c>
      <c r="E19" s="9" t="str">
        <f>VLOOKUP(D19,[2]工作表4!A:M,13,FALSE)</f>
        <v>General Education Center</v>
      </c>
      <c r="F19" s="8" t="s">
        <v>148</v>
      </c>
      <c r="G19" s="8" t="s">
        <v>153</v>
      </c>
      <c r="H19" s="8" t="s">
        <v>150</v>
      </c>
      <c r="I19" s="8" t="s">
        <v>151</v>
      </c>
      <c r="J19" s="8" t="s">
        <v>33</v>
      </c>
      <c r="K19" s="2" t="s">
        <v>310</v>
      </c>
      <c r="L19" s="8" t="s">
        <v>152</v>
      </c>
      <c r="M19" s="20" t="s">
        <v>53</v>
      </c>
    </row>
    <row r="20" spans="1:13">
      <c r="A20" s="8" t="s">
        <v>82</v>
      </c>
      <c r="B20" s="6" t="str">
        <f>VLOOKUP(A20,[1]工作表1!$A$4:$B$42,2,FALSE)</f>
        <v>Additional Courses</v>
      </c>
      <c r="C20" s="8" t="s">
        <v>68</v>
      </c>
      <c r="D20" s="8" t="s">
        <v>32</v>
      </c>
      <c r="E20" s="9" t="str">
        <f>VLOOKUP(D20,[2]工作表4!A:M,13,FALSE)</f>
        <v>General Education Center</v>
      </c>
      <c r="F20" s="8" t="s">
        <v>154</v>
      </c>
      <c r="G20" s="8" t="s">
        <v>36</v>
      </c>
      <c r="H20" s="8" t="s">
        <v>155</v>
      </c>
      <c r="I20" s="8" t="s">
        <v>156</v>
      </c>
      <c r="J20" s="8" t="s">
        <v>33</v>
      </c>
      <c r="K20" s="2" t="s">
        <v>40</v>
      </c>
      <c r="L20" s="8" t="s">
        <v>157</v>
      </c>
      <c r="M20" s="20" t="s">
        <v>81</v>
      </c>
    </row>
    <row r="21" spans="1:13">
      <c r="A21" s="8" t="s">
        <v>82</v>
      </c>
      <c r="B21" s="6" t="str">
        <f>VLOOKUP(A21,[1]工作表1!$A$4:$B$42,2,FALSE)</f>
        <v>Additional Courses</v>
      </c>
      <c r="C21" s="8" t="s">
        <v>68</v>
      </c>
      <c r="D21" s="8" t="s">
        <v>32</v>
      </c>
      <c r="E21" s="9" t="str">
        <f>VLOOKUP(D21,[2]工作表4!A:M,13,FALSE)</f>
        <v>General Education Center</v>
      </c>
      <c r="F21" s="8" t="s">
        <v>158</v>
      </c>
      <c r="G21" s="8" t="s">
        <v>22</v>
      </c>
      <c r="H21" s="8" t="s">
        <v>159</v>
      </c>
      <c r="I21" s="8" t="s">
        <v>160</v>
      </c>
      <c r="J21" s="8" t="s">
        <v>33</v>
      </c>
      <c r="K21" s="2" t="s">
        <v>40</v>
      </c>
      <c r="L21" s="8" t="s">
        <v>161</v>
      </c>
      <c r="M21" s="20" t="s">
        <v>71</v>
      </c>
    </row>
    <row r="22" spans="1:13">
      <c r="A22" s="8" t="s">
        <v>82</v>
      </c>
      <c r="B22" s="6" t="str">
        <f>VLOOKUP(A22,[1]工作表1!$A$4:$B$42,2,FALSE)</f>
        <v>Additional Courses</v>
      </c>
      <c r="C22" s="8" t="s">
        <v>162</v>
      </c>
      <c r="D22" s="8" t="s">
        <v>163</v>
      </c>
      <c r="E22" s="9" t="str">
        <f>VLOOKUP(D22,[2]工作表4!A:M,13,FALSE)</f>
        <v>Department of Industrial Engineering and Management</v>
      </c>
      <c r="F22" s="8" t="s">
        <v>164</v>
      </c>
      <c r="G22" s="8" t="s">
        <v>22</v>
      </c>
      <c r="H22" s="8" t="s">
        <v>165</v>
      </c>
      <c r="I22" s="8" t="s">
        <v>166</v>
      </c>
      <c r="J22" s="8" t="s">
        <v>24</v>
      </c>
      <c r="K22" s="2" t="s">
        <v>40</v>
      </c>
      <c r="L22" s="8" t="s">
        <v>167</v>
      </c>
      <c r="M22" s="20" t="s">
        <v>54</v>
      </c>
    </row>
    <row r="23" spans="1:13">
      <c r="A23" s="8" t="s">
        <v>82</v>
      </c>
      <c r="B23" s="6" t="str">
        <f>VLOOKUP(A23,[1]工作表1!$A$4:$B$42,2,FALSE)</f>
        <v>Additional Courses</v>
      </c>
      <c r="C23" s="8" t="s">
        <v>162</v>
      </c>
      <c r="D23" s="8" t="s">
        <v>163</v>
      </c>
      <c r="E23" s="9" t="str">
        <f>VLOOKUP(D23,[2]工作表4!A:M,13,FALSE)</f>
        <v>Department of Industrial Engineering and Management</v>
      </c>
      <c r="F23" s="8" t="s">
        <v>168</v>
      </c>
      <c r="G23" s="8" t="s">
        <v>22</v>
      </c>
      <c r="H23" s="8" t="s">
        <v>169</v>
      </c>
      <c r="I23" s="8" t="s">
        <v>170</v>
      </c>
      <c r="J23" s="8" t="s">
        <v>23</v>
      </c>
      <c r="K23" s="2" t="s">
        <v>40</v>
      </c>
      <c r="L23" s="8" t="s">
        <v>171</v>
      </c>
      <c r="M23" s="20" t="s">
        <v>45</v>
      </c>
    </row>
    <row r="24" spans="1:13">
      <c r="A24" s="8" t="s">
        <v>82</v>
      </c>
      <c r="B24" s="6" t="str">
        <f>VLOOKUP(A24,[1]工作表1!$A$4:$B$42,2,FALSE)</f>
        <v>Additional Courses</v>
      </c>
      <c r="C24" s="8" t="s">
        <v>162</v>
      </c>
      <c r="D24" s="8" t="s">
        <v>163</v>
      </c>
      <c r="E24" s="9" t="str">
        <f>VLOOKUP(D24,[2]工作表4!A:M,13,FALSE)</f>
        <v>Department of Industrial Engineering and Management</v>
      </c>
      <c r="F24" s="8" t="s">
        <v>172</v>
      </c>
      <c r="G24" s="8" t="s">
        <v>22</v>
      </c>
      <c r="H24" s="8" t="s">
        <v>173</v>
      </c>
      <c r="I24" s="8" t="s">
        <v>174</v>
      </c>
      <c r="J24" s="8" t="s">
        <v>23</v>
      </c>
      <c r="K24" s="2" t="s">
        <v>40</v>
      </c>
      <c r="L24" s="8" t="s">
        <v>175</v>
      </c>
      <c r="M24" s="20" t="s">
        <v>45</v>
      </c>
    </row>
    <row r="25" spans="1:13">
      <c r="A25" s="8" t="s">
        <v>82</v>
      </c>
      <c r="B25" s="6" t="str">
        <f>VLOOKUP(A25,[1]工作表1!$A$4:$B$42,2,FALSE)</f>
        <v>Additional Courses</v>
      </c>
      <c r="C25" s="8" t="s">
        <v>176</v>
      </c>
      <c r="D25" s="8" t="s">
        <v>35</v>
      </c>
      <c r="E25" s="9" t="str">
        <f>VLOOKUP(D25,[2]工作表4!A:M,13,FALSE)</f>
        <v>Department of Information Management</v>
      </c>
      <c r="F25" s="8" t="s">
        <v>177</v>
      </c>
      <c r="G25" s="8" t="s">
        <v>36</v>
      </c>
      <c r="H25" s="8" t="s">
        <v>178</v>
      </c>
      <c r="I25" s="8" t="s">
        <v>179</v>
      </c>
      <c r="J25" s="8" t="s">
        <v>23</v>
      </c>
      <c r="K25" s="2" t="s">
        <v>40</v>
      </c>
      <c r="L25" s="8" t="s">
        <v>180</v>
      </c>
      <c r="M25" s="20" t="s">
        <v>34</v>
      </c>
    </row>
    <row r="26" spans="1:13">
      <c r="A26" s="8" t="s">
        <v>82</v>
      </c>
      <c r="B26" s="6" t="str">
        <f>VLOOKUP(A26,[1]工作表1!$A$4:$B$42,2,FALSE)</f>
        <v>Additional Courses</v>
      </c>
      <c r="C26" s="8" t="s">
        <v>41</v>
      </c>
      <c r="D26" s="8" t="s">
        <v>42</v>
      </c>
      <c r="E26" s="9" t="str">
        <f>VLOOKUP(D26,[2]工作表4!A:M,13,FALSE)</f>
        <v>Department of Information Management</v>
      </c>
      <c r="F26" s="8" t="s">
        <v>181</v>
      </c>
      <c r="G26" s="8" t="s">
        <v>25</v>
      </c>
      <c r="H26" s="8" t="s">
        <v>182</v>
      </c>
      <c r="I26" s="8" t="s">
        <v>183</v>
      </c>
      <c r="J26" s="8" t="s">
        <v>23</v>
      </c>
      <c r="K26" s="2" t="s">
        <v>40</v>
      </c>
      <c r="L26" s="8" t="s">
        <v>184</v>
      </c>
      <c r="M26" s="20" t="s">
        <v>80</v>
      </c>
    </row>
    <row r="27" spans="1:13">
      <c r="A27" s="8" t="s">
        <v>82</v>
      </c>
      <c r="B27" s="6" t="str">
        <f>VLOOKUP(A27,[1]工作表1!$A$4:$B$42,2,FALSE)</f>
        <v>Additional Courses</v>
      </c>
      <c r="C27" s="8" t="s">
        <v>68</v>
      </c>
      <c r="D27" s="8" t="s">
        <v>32</v>
      </c>
      <c r="E27" s="9" t="str">
        <f>VLOOKUP(D27,[2]工作表4!A:M,13,FALSE)</f>
        <v>General Education Center</v>
      </c>
      <c r="F27" s="8" t="s">
        <v>185</v>
      </c>
      <c r="G27" s="8" t="s">
        <v>22</v>
      </c>
      <c r="H27" s="8" t="s">
        <v>186</v>
      </c>
      <c r="I27" s="8" t="s">
        <v>187</v>
      </c>
      <c r="J27" s="8" t="s">
        <v>33</v>
      </c>
      <c r="K27" s="2" t="s">
        <v>40</v>
      </c>
      <c r="L27" s="8" t="s">
        <v>188</v>
      </c>
      <c r="M27" s="20" t="s">
        <v>70</v>
      </c>
    </row>
    <row r="28" spans="1:13">
      <c r="A28" s="8" t="s">
        <v>189</v>
      </c>
      <c r="B28" s="6" t="str">
        <f>VLOOKUP(A28,[1]工作表1!$A$4:$B$42,2,FALSE)</f>
        <v>Instructors Alteration</v>
      </c>
      <c r="C28" s="8" t="s">
        <v>50</v>
      </c>
      <c r="D28" s="8" t="s">
        <v>51</v>
      </c>
      <c r="E28" s="9" t="str">
        <f>VLOOKUP(D28,[2]工作表4!A:M,13,FALSE)</f>
        <v>Department of Art and Design</v>
      </c>
      <c r="F28" s="8" t="s">
        <v>190</v>
      </c>
      <c r="G28" s="8" t="s">
        <v>22</v>
      </c>
      <c r="H28" s="8" t="s">
        <v>191</v>
      </c>
      <c r="I28" s="8" t="s">
        <v>192</v>
      </c>
      <c r="J28" s="8" t="s">
        <v>23</v>
      </c>
      <c r="K28" s="2" t="s">
        <v>40</v>
      </c>
      <c r="L28" s="8" t="s">
        <v>193</v>
      </c>
      <c r="M28" s="20" t="s">
        <v>45</v>
      </c>
    </row>
    <row r="29" spans="1:13">
      <c r="A29" s="8" t="s">
        <v>189</v>
      </c>
      <c r="B29" s="6" t="str">
        <f>VLOOKUP(A29,[1]工作表1!$A$4:$B$42,2,FALSE)</f>
        <v>Instructors Alteration</v>
      </c>
      <c r="C29" s="8" t="s">
        <v>83</v>
      </c>
      <c r="D29" s="8" t="s">
        <v>84</v>
      </c>
      <c r="E29" s="9" t="str">
        <f>VLOOKUP(D29,[2]工作表4!A:M,13,FALSE)</f>
        <v>Department  of Chemical Engineering and Materials Science</v>
      </c>
      <c r="F29" s="8" t="s">
        <v>194</v>
      </c>
      <c r="G29" s="8" t="s">
        <v>25</v>
      </c>
      <c r="H29" s="8" t="s">
        <v>195</v>
      </c>
      <c r="I29" s="8" t="s">
        <v>196</v>
      </c>
      <c r="J29" s="8" t="s">
        <v>24</v>
      </c>
      <c r="K29" s="2" t="s">
        <v>40</v>
      </c>
      <c r="L29" s="8" t="s">
        <v>88</v>
      </c>
      <c r="M29" s="20" t="s">
        <v>30</v>
      </c>
    </row>
    <row r="30" spans="1:13">
      <c r="A30" s="8" t="s">
        <v>189</v>
      </c>
      <c r="B30" s="6" t="str">
        <f>VLOOKUP(A30,[1]工作表1!$A$4:$B$42,2,FALSE)</f>
        <v>Instructors Alteration</v>
      </c>
      <c r="C30" s="8" t="s">
        <v>28</v>
      </c>
      <c r="D30" s="8" t="s">
        <v>29</v>
      </c>
      <c r="E30" s="9" t="str">
        <f>VLOOKUP(D30,[2]工作表4!A:M,13,FALSE)</f>
        <v>Bachelor of Business Administration Program, College of Management</v>
      </c>
      <c r="F30" s="8" t="s">
        <v>105</v>
      </c>
      <c r="G30" s="8" t="s">
        <v>123</v>
      </c>
      <c r="H30" s="8" t="s">
        <v>107</v>
      </c>
      <c r="I30" s="8" t="s">
        <v>108</v>
      </c>
      <c r="J30" s="8" t="s">
        <v>109</v>
      </c>
      <c r="K30" s="2" t="s">
        <v>40</v>
      </c>
      <c r="L30" s="8" t="s">
        <v>126</v>
      </c>
      <c r="M30" s="20" t="s">
        <v>111</v>
      </c>
    </row>
    <row r="31" spans="1:13">
      <c r="A31" s="8" t="s">
        <v>189</v>
      </c>
      <c r="B31" s="6" t="str">
        <f>VLOOKUP(A31,[1]工作表1!$A$4:$B$42,2,FALSE)</f>
        <v>Instructors Alteration</v>
      </c>
      <c r="C31" s="8" t="s">
        <v>38</v>
      </c>
      <c r="D31" s="8" t="s">
        <v>39</v>
      </c>
      <c r="E31" s="9" t="str">
        <f>VLOOKUP(D31,[2]工作表4!A:M,13,FALSE)</f>
        <v>International Language and Culture Center</v>
      </c>
      <c r="F31" s="8" t="s">
        <v>65</v>
      </c>
      <c r="G31" s="8" t="s">
        <v>66</v>
      </c>
      <c r="H31" s="8" t="s">
        <v>67</v>
      </c>
      <c r="I31" s="8" t="s">
        <v>44</v>
      </c>
      <c r="J31" s="8" t="s">
        <v>37</v>
      </c>
      <c r="K31" s="2" t="s">
        <v>40</v>
      </c>
      <c r="L31" s="8" t="s">
        <v>75</v>
      </c>
      <c r="M31" s="20" t="s">
        <v>47</v>
      </c>
    </row>
    <row r="32" spans="1:13">
      <c r="A32" s="8" t="s">
        <v>189</v>
      </c>
      <c r="B32" s="6" t="str">
        <f>VLOOKUP(A32,[1]工作表1!$A$4:$B$42,2,FALSE)</f>
        <v>Instructors Alteration</v>
      </c>
      <c r="C32" s="8" t="s">
        <v>197</v>
      </c>
      <c r="D32" s="8" t="s">
        <v>198</v>
      </c>
      <c r="E32" s="9" t="str">
        <f>VLOOKUP(D32,[2]工作表4!A:M,13,FALSE)</f>
        <v>Department of Foreign Languages and Applied Linguistics</v>
      </c>
      <c r="F32" s="8" t="s">
        <v>199</v>
      </c>
      <c r="G32" s="8" t="s">
        <v>22</v>
      </c>
      <c r="H32" s="8" t="s">
        <v>200</v>
      </c>
      <c r="I32" s="8" t="s">
        <v>201</v>
      </c>
      <c r="J32" s="8" t="s">
        <v>26</v>
      </c>
      <c r="K32" s="2" t="s">
        <v>40</v>
      </c>
      <c r="L32" s="8" t="s">
        <v>308</v>
      </c>
      <c r="M32" s="20" t="s">
        <v>69</v>
      </c>
    </row>
    <row r="33" spans="1:13">
      <c r="A33" s="8" t="s">
        <v>189</v>
      </c>
      <c r="B33" s="6" t="str">
        <f>VLOOKUP(A33,[1]工作表1!$A$4:$B$42,2,FALSE)</f>
        <v>Instructors Alteration</v>
      </c>
      <c r="C33" s="8" t="s">
        <v>197</v>
      </c>
      <c r="D33" s="8" t="s">
        <v>198</v>
      </c>
      <c r="E33" s="9" t="str">
        <f>VLOOKUP(D33,[2]工作表4!A:M,13,FALSE)</f>
        <v>Department of Foreign Languages and Applied Linguistics</v>
      </c>
      <c r="F33" s="8" t="s">
        <v>202</v>
      </c>
      <c r="G33" s="8" t="s">
        <v>22</v>
      </c>
      <c r="H33" s="8" t="s">
        <v>203</v>
      </c>
      <c r="I33" s="8" t="s">
        <v>204</v>
      </c>
      <c r="J33" s="8" t="s">
        <v>23</v>
      </c>
      <c r="K33" s="2" t="s">
        <v>40</v>
      </c>
      <c r="L33" s="8" t="s">
        <v>309</v>
      </c>
      <c r="M33" s="20" t="s">
        <v>205</v>
      </c>
    </row>
    <row r="34" spans="1:13">
      <c r="A34" s="8" t="s">
        <v>189</v>
      </c>
      <c r="B34" s="6" t="str">
        <f>VLOOKUP(A34,[1]工作表1!$A$4:$B$42,2,FALSE)</f>
        <v>Instructors Alteration</v>
      </c>
      <c r="C34" s="8" t="s">
        <v>206</v>
      </c>
      <c r="D34" s="8" t="s">
        <v>207</v>
      </c>
      <c r="E34" s="9" t="str">
        <f>VLOOKUP(D34,[2]工作表4!A:M,13,FALSE)</f>
        <v>College of Humanities and Social Sciences</v>
      </c>
      <c r="F34" s="8" t="s">
        <v>208</v>
      </c>
      <c r="G34" s="8" t="s">
        <v>132</v>
      </c>
      <c r="H34" s="8" t="s">
        <v>209</v>
      </c>
      <c r="I34" s="8" t="s">
        <v>210</v>
      </c>
      <c r="J34" s="8" t="s">
        <v>64</v>
      </c>
      <c r="K34" s="2" t="s">
        <v>40</v>
      </c>
      <c r="L34" s="8" t="s">
        <v>211</v>
      </c>
      <c r="M34" s="20" t="s">
        <v>212</v>
      </c>
    </row>
    <row r="35" spans="1:13">
      <c r="A35" s="8" t="s">
        <v>189</v>
      </c>
      <c r="B35" s="6" t="str">
        <f>VLOOKUP(A35,[1]工作表1!$A$4:$B$42,2,FALSE)</f>
        <v>Instructors Alteration</v>
      </c>
      <c r="C35" s="8" t="s">
        <v>38</v>
      </c>
      <c r="D35" s="8" t="s">
        <v>39</v>
      </c>
      <c r="E35" s="9" t="str">
        <f>VLOOKUP(D35,[2]工作表4!A:M,13,FALSE)</f>
        <v>International Language and Culture Center</v>
      </c>
      <c r="F35" s="8" t="s">
        <v>213</v>
      </c>
      <c r="G35" s="8" t="s">
        <v>22</v>
      </c>
      <c r="H35" s="8" t="s">
        <v>214</v>
      </c>
      <c r="I35" s="8" t="s">
        <v>215</v>
      </c>
      <c r="J35" s="8" t="s">
        <v>37</v>
      </c>
      <c r="K35" s="2" t="s">
        <v>40</v>
      </c>
      <c r="L35" s="8" t="s">
        <v>216</v>
      </c>
      <c r="M35" s="20" t="s">
        <v>212</v>
      </c>
    </row>
    <row r="36" spans="1:13">
      <c r="A36" s="9" t="s">
        <v>189</v>
      </c>
      <c r="B36" s="6" t="str">
        <f>VLOOKUP(A36,[1]工作表1!$A$4:$B$42,2,FALSE)</f>
        <v>Instructors Alteration</v>
      </c>
      <c r="C36" s="8" t="s">
        <v>83</v>
      </c>
      <c r="D36" s="8" t="s">
        <v>84</v>
      </c>
      <c r="E36" s="9" t="str">
        <f>VLOOKUP(D36,[2]工作表4!A:M,13,FALSE)</f>
        <v>Department  of Chemical Engineering and Materials Science</v>
      </c>
      <c r="F36" s="8" t="s">
        <v>217</v>
      </c>
      <c r="G36" s="8" t="s">
        <v>22</v>
      </c>
      <c r="H36" s="8" t="s">
        <v>218</v>
      </c>
      <c r="I36" s="8" t="s">
        <v>219</v>
      </c>
      <c r="J36" s="8" t="s">
        <v>23</v>
      </c>
      <c r="K36" s="2" t="s">
        <v>40</v>
      </c>
      <c r="L36" s="8" t="s">
        <v>220</v>
      </c>
      <c r="M36" s="20" t="s">
        <v>52</v>
      </c>
    </row>
    <row r="37" spans="1:13">
      <c r="A37" s="9" t="s">
        <v>221</v>
      </c>
      <c r="B37" s="6" t="str">
        <f>VLOOKUP(A37,[1]工作表1!$A$4:$B$42,2,FALSE)</f>
        <v>Class Timetable Alteration</v>
      </c>
      <c r="C37" s="8" t="s">
        <v>222</v>
      </c>
      <c r="D37" s="8" t="s">
        <v>223</v>
      </c>
      <c r="E37" s="9" t="str">
        <f>VLOOKUP(D37,[2]工作表4!A:M,13,FALSE)</f>
        <v>Graduate Program in Biomedical Informatics</v>
      </c>
      <c r="F37" s="8" t="s">
        <v>224</v>
      </c>
      <c r="G37" s="8" t="s">
        <v>27</v>
      </c>
      <c r="H37" s="8" t="s">
        <v>225</v>
      </c>
      <c r="I37" s="8" t="s">
        <v>226</v>
      </c>
      <c r="J37" s="8" t="s">
        <v>23</v>
      </c>
      <c r="K37" s="2" t="s">
        <v>40</v>
      </c>
      <c r="L37" s="8" t="s">
        <v>227</v>
      </c>
      <c r="M37" s="20" t="s">
        <v>228</v>
      </c>
    </row>
    <row r="38" spans="1:13">
      <c r="A38" s="9" t="s">
        <v>221</v>
      </c>
      <c r="B38" s="6" t="str">
        <f>VLOOKUP(A38,[1]工作表1!$A$4:$B$42,2,FALSE)</f>
        <v>Class Timetable Alteration</v>
      </c>
      <c r="C38" s="8" t="s">
        <v>229</v>
      </c>
      <c r="D38" s="8" t="s">
        <v>230</v>
      </c>
      <c r="E38" s="9" t="str">
        <f>VLOOKUP(D38,[2]工作表4!A:M,13,FALSE)</f>
        <v>Department of Computer Science and Engineering</v>
      </c>
      <c r="F38" s="8" t="s">
        <v>231</v>
      </c>
      <c r="G38" s="8" t="s">
        <v>27</v>
      </c>
      <c r="H38" s="8" t="s">
        <v>225</v>
      </c>
      <c r="I38" s="8" t="s">
        <v>226</v>
      </c>
      <c r="J38" s="8" t="s">
        <v>23</v>
      </c>
      <c r="K38" s="2" t="s">
        <v>40</v>
      </c>
      <c r="L38" s="8" t="s">
        <v>227</v>
      </c>
      <c r="M38" s="20" t="s">
        <v>228</v>
      </c>
    </row>
    <row r="39" spans="1:13">
      <c r="A39" s="9" t="s">
        <v>82</v>
      </c>
      <c r="B39" s="6" t="str">
        <f>VLOOKUP(A39,[1]工作表1!$A$4:$B$42,2,FALSE)</f>
        <v>Additional Courses</v>
      </c>
      <c r="C39" s="8" t="s">
        <v>60</v>
      </c>
      <c r="D39" s="8" t="s">
        <v>43</v>
      </c>
      <c r="E39" s="9" t="str">
        <f>VLOOKUP(D39,[2]工作表4!A:M,13,FALSE)</f>
        <v>Department of Computer Science and Engineering</v>
      </c>
      <c r="F39" s="8" t="s">
        <v>232</v>
      </c>
      <c r="G39" s="8" t="s">
        <v>22</v>
      </c>
      <c r="H39" s="8" t="s">
        <v>233</v>
      </c>
      <c r="I39" s="8" t="s">
        <v>234</v>
      </c>
      <c r="J39" s="8" t="s">
        <v>23</v>
      </c>
      <c r="K39" s="2" t="s">
        <v>40</v>
      </c>
      <c r="L39" s="8" t="s">
        <v>235</v>
      </c>
      <c r="M39" s="20" t="s">
        <v>31</v>
      </c>
    </row>
    <row r="40" spans="1:13">
      <c r="A40" s="9" t="s">
        <v>82</v>
      </c>
      <c r="B40" s="6" t="str">
        <f>VLOOKUP(A40,[1]工作表1!$A$4:$B$42,2,FALSE)</f>
        <v>Additional Courses</v>
      </c>
      <c r="C40" s="8" t="s">
        <v>60</v>
      </c>
      <c r="D40" s="8" t="s">
        <v>43</v>
      </c>
      <c r="E40" s="9" t="str">
        <f>VLOOKUP(D40,[2]工作表4!A:M,13,FALSE)</f>
        <v>Department of Computer Science and Engineering</v>
      </c>
      <c r="F40" s="8" t="s">
        <v>236</v>
      </c>
      <c r="G40" s="8" t="s">
        <v>22</v>
      </c>
      <c r="H40" s="8" t="s">
        <v>237</v>
      </c>
      <c r="I40" s="8" t="s">
        <v>238</v>
      </c>
      <c r="J40" s="8" t="s">
        <v>23</v>
      </c>
      <c r="K40" s="2" t="s">
        <v>40</v>
      </c>
      <c r="L40" s="8" t="s">
        <v>239</v>
      </c>
      <c r="M40" s="20" t="s">
        <v>34</v>
      </c>
    </row>
    <row r="41" spans="1:13">
      <c r="A41" s="9" t="s">
        <v>82</v>
      </c>
      <c r="B41" s="6" t="str">
        <f>VLOOKUP(A41,[1]工作表1!$A$4:$B$42,2,FALSE)</f>
        <v>Additional Courses</v>
      </c>
      <c r="C41" s="8" t="s">
        <v>38</v>
      </c>
      <c r="D41" s="8" t="s">
        <v>39</v>
      </c>
      <c r="E41" s="9" t="str">
        <f>VLOOKUP(D41,[2]工作表4!A:M,13,FALSE)</f>
        <v>International Language and Culture Center</v>
      </c>
      <c r="F41" s="8" t="s">
        <v>240</v>
      </c>
      <c r="G41" s="8" t="s">
        <v>36</v>
      </c>
      <c r="H41" s="8" t="s">
        <v>241</v>
      </c>
      <c r="I41" s="8" t="s">
        <v>242</v>
      </c>
      <c r="J41" s="8" t="s">
        <v>23</v>
      </c>
      <c r="K41" s="2" t="s">
        <v>40</v>
      </c>
      <c r="L41" s="8" t="s">
        <v>243</v>
      </c>
      <c r="M41" s="20" t="s">
        <v>49</v>
      </c>
    </row>
    <row r="42" spans="1:13">
      <c r="A42" s="9" t="s">
        <v>82</v>
      </c>
      <c r="B42" s="6" t="str">
        <f>VLOOKUP(A42,[1]工作表1!$A$4:$B$42,2,FALSE)</f>
        <v>Additional Courses</v>
      </c>
      <c r="C42" s="8" t="s">
        <v>38</v>
      </c>
      <c r="D42" s="8" t="s">
        <v>39</v>
      </c>
      <c r="E42" s="9" t="str">
        <f>VLOOKUP(D42,[2]工作表4!A:M,13,FALSE)</f>
        <v>International Language and Culture Center</v>
      </c>
      <c r="F42" s="8" t="s">
        <v>244</v>
      </c>
      <c r="G42" s="8" t="s">
        <v>132</v>
      </c>
      <c r="H42" s="8" t="s">
        <v>76</v>
      </c>
      <c r="I42" s="8" t="s">
        <v>245</v>
      </c>
      <c r="J42" s="8" t="s">
        <v>37</v>
      </c>
      <c r="K42" s="2" t="s">
        <v>40</v>
      </c>
      <c r="L42" s="8" t="s">
        <v>246</v>
      </c>
      <c r="M42" s="20" t="s">
        <v>247</v>
      </c>
    </row>
    <row r="43" spans="1:13">
      <c r="A43" s="9" t="s">
        <v>82</v>
      </c>
      <c r="B43" s="6" t="str">
        <f>VLOOKUP(A43,[1]工作表1!$A$4:$B$42,2,FALSE)</f>
        <v>Additional Courses</v>
      </c>
      <c r="C43" s="8" t="s">
        <v>38</v>
      </c>
      <c r="D43" s="8" t="s">
        <v>39</v>
      </c>
      <c r="E43" s="9" t="str">
        <f>VLOOKUP(D43,[2]工作表4!A:M,13,FALSE)</f>
        <v>International Language and Culture Center</v>
      </c>
      <c r="F43" s="8" t="s">
        <v>248</v>
      </c>
      <c r="G43" s="8" t="s">
        <v>36</v>
      </c>
      <c r="H43" s="8" t="s">
        <v>249</v>
      </c>
      <c r="I43" s="8" t="s">
        <v>250</v>
      </c>
      <c r="J43" s="8" t="s">
        <v>37</v>
      </c>
      <c r="K43" s="2" t="s">
        <v>40</v>
      </c>
      <c r="L43" s="8" t="s">
        <v>246</v>
      </c>
      <c r="M43" s="20" t="s">
        <v>251</v>
      </c>
    </row>
    <row r="44" spans="1:13">
      <c r="A44" s="9" t="s">
        <v>82</v>
      </c>
      <c r="B44" s="6" t="str">
        <f>VLOOKUP(A44,[1]工作表1!$A$4:$B$42,2,FALSE)</f>
        <v>Additional Courses</v>
      </c>
      <c r="C44" s="8" t="s">
        <v>38</v>
      </c>
      <c r="D44" s="8" t="s">
        <v>39</v>
      </c>
      <c r="E44" s="9" t="str">
        <f>VLOOKUP(D44,[2]工作表4!A:M,13,FALSE)</f>
        <v>International Language and Culture Center</v>
      </c>
      <c r="F44" s="8" t="s">
        <v>252</v>
      </c>
      <c r="G44" s="8" t="s">
        <v>22</v>
      </c>
      <c r="H44" s="8" t="s">
        <v>253</v>
      </c>
      <c r="I44" s="8" t="s">
        <v>254</v>
      </c>
      <c r="J44" s="8" t="s">
        <v>37</v>
      </c>
      <c r="K44" s="2" t="s">
        <v>40</v>
      </c>
      <c r="L44" s="8" t="s">
        <v>255</v>
      </c>
      <c r="M44" s="20" t="s">
        <v>212</v>
      </c>
    </row>
    <row r="45" spans="1:13">
      <c r="A45" s="9" t="s">
        <v>82</v>
      </c>
      <c r="B45" s="6" t="str">
        <f>VLOOKUP(A45,[1]工作表1!$A$4:$B$42,2,FALSE)</f>
        <v>Additional Courses</v>
      </c>
      <c r="C45" s="8" t="s">
        <v>38</v>
      </c>
      <c r="D45" s="8" t="s">
        <v>39</v>
      </c>
      <c r="E45" s="9" t="str">
        <f>VLOOKUP(D45,[2]工作表4!A:M,13,FALSE)</f>
        <v>International Language and Culture Center</v>
      </c>
      <c r="F45" s="8" t="s">
        <v>256</v>
      </c>
      <c r="G45" s="8" t="s">
        <v>36</v>
      </c>
      <c r="H45" s="8" t="s">
        <v>257</v>
      </c>
      <c r="I45" s="8" t="s">
        <v>258</v>
      </c>
      <c r="J45" s="8" t="s">
        <v>37</v>
      </c>
      <c r="K45" s="2" t="s">
        <v>40</v>
      </c>
      <c r="L45" s="8" t="s">
        <v>259</v>
      </c>
      <c r="M45" s="20" t="s">
        <v>49</v>
      </c>
    </row>
    <row r="46" spans="1:13">
      <c r="A46" s="9" t="s">
        <v>82</v>
      </c>
      <c r="B46" s="6" t="str">
        <f>VLOOKUP(A46,[1]工作表1!$A$4:$B$42,2,FALSE)</f>
        <v>Additional Courses</v>
      </c>
      <c r="C46" s="8" t="s">
        <v>38</v>
      </c>
      <c r="D46" s="8" t="s">
        <v>39</v>
      </c>
      <c r="E46" s="9" t="str">
        <f>VLOOKUP(D46,[2]工作表4!A:M,13,FALSE)</f>
        <v>International Language and Culture Center</v>
      </c>
      <c r="F46" s="8" t="s">
        <v>256</v>
      </c>
      <c r="G46" s="8" t="s">
        <v>260</v>
      </c>
      <c r="H46" s="8" t="s">
        <v>257</v>
      </c>
      <c r="I46" s="8" t="s">
        <v>258</v>
      </c>
      <c r="J46" s="8" t="s">
        <v>37</v>
      </c>
      <c r="K46" s="2" t="s">
        <v>40</v>
      </c>
      <c r="L46" s="8" t="s">
        <v>261</v>
      </c>
      <c r="M46" s="20" t="s">
        <v>53</v>
      </c>
    </row>
    <row r="47" spans="1:13">
      <c r="A47" s="9" t="s">
        <v>82</v>
      </c>
      <c r="B47" s="6" t="str">
        <f>VLOOKUP(A47,[1]工作表1!$A$4:$B$42,2,FALSE)</f>
        <v>Additional Courses</v>
      </c>
      <c r="C47" s="8" t="s">
        <v>38</v>
      </c>
      <c r="D47" s="8" t="s">
        <v>39</v>
      </c>
      <c r="E47" s="9" t="str">
        <f>VLOOKUP(D47,[2]工作表4!A:M,13,FALSE)</f>
        <v>International Language and Culture Center</v>
      </c>
      <c r="F47" s="8" t="s">
        <v>262</v>
      </c>
      <c r="G47" s="8" t="s">
        <v>263</v>
      </c>
      <c r="H47" s="8" t="s">
        <v>264</v>
      </c>
      <c r="I47" s="8" t="s">
        <v>265</v>
      </c>
      <c r="J47" s="8" t="s">
        <v>37</v>
      </c>
      <c r="K47" s="2" t="s">
        <v>40</v>
      </c>
      <c r="L47" s="8" t="s">
        <v>266</v>
      </c>
      <c r="M47" s="20" t="s">
        <v>46</v>
      </c>
    </row>
    <row r="48" spans="1:13">
      <c r="A48" s="9" t="s">
        <v>82</v>
      </c>
      <c r="B48" s="6" t="str">
        <f>VLOOKUP(A48,[1]工作表1!$A$4:$B$42,2,FALSE)</f>
        <v>Additional Courses</v>
      </c>
      <c r="C48" s="8" t="s">
        <v>38</v>
      </c>
      <c r="D48" s="8" t="s">
        <v>39</v>
      </c>
      <c r="E48" s="9" t="str">
        <f>VLOOKUP(D48,[2]工作表4!A:M,13,FALSE)</f>
        <v>International Language and Culture Center</v>
      </c>
      <c r="F48" s="8" t="s">
        <v>262</v>
      </c>
      <c r="G48" s="8" t="s">
        <v>267</v>
      </c>
      <c r="H48" s="8" t="s">
        <v>264</v>
      </c>
      <c r="I48" s="8" t="s">
        <v>265</v>
      </c>
      <c r="J48" s="8" t="s">
        <v>37</v>
      </c>
      <c r="K48" s="2" t="s">
        <v>40</v>
      </c>
      <c r="L48" s="8" t="s">
        <v>268</v>
      </c>
      <c r="M48" s="20" t="s">
        <v>46</v>
      </c>
    </row>
    <row r="49" spans="1:13">
      <c r="A49" s="9" t="s">
        <v>82</v>
      </c>
      <c r="B49" s="6" t="str">
        <f>VLOOKUP(A49,[1]工作表1!$A$4:$B$42,2,FALSE)</f>
        <v>Additional Courses</v>
      </c>
      <c r="C49" s="8" t="s">
        <v>38</v>
      </c>
      <c r="D49" s="8" t="s">
        <v>39</v>
      </c>
      <c r="E49" s="9" t="str">
        <f>VLOOKUP(D49,[2]工作表4!A:M,13,FALSE)</f>
        <v>International Language and Culture Center</v>
      </c>
      <c r="F49" s="8" t="s">
        <v>262</v>
      </c>
      <c r="G49" s="8" t="s">
        <v>269</v>
      </c>
      <c r="H49" s="8" t="s">
        <v>264</v>
      </c>
      <c r="I49" s="8" t="s">
        <v>265</v>
      </c>
      <c r="J49" s="8" t="s">
        <v>37</v>
      </c>
      <c r="K49" s="2" t="s">
        <v>40</v>
      </c>
      <c r="L49" s="8" t="s">
        <v>255</v>
      </c>
      <c r="M49" s="20" t="s">
        <v>47</v>
      </c>
    </row>
    <row r="50" spans="1:13">
      <c r="A50" s="9" t="s">
        <v>82</v>
      </c>
      <c r="B50" s="6" t="str">
        <f>VLOOKUP(A50,[1]工作表1!$A$4:$B$42,2,FALSE)</f>
        <v>Additional Courses</v>
      </c>
      <c r="C50" s="8" t="s">
        <v>38</v>
      </c>
      <c r="D50" s="8" t="s">
        <v>39</v>
      </c>
      <c r="E50" s="9" t="str">
        <f>VLOOKUP(D50,[2]工作表4!A:M,13,FALSE)</f>
        <v>International Language and Culture Center</v>
      </c>
      <c r="F50" s="8" t="s">
        <v>213</v>
      </c>
      <c r="G50" s="8" t="s">
        <v>270</v>
      </c>
      <c r="H50" s="8" t="s">
        <v>214</v>
      </c>
      <c r="I50" s="8" t="s">
        <v>215</v>
      </c>
      <c r="J50" s="8" t="s">
        <v>37</v>
      </c>
      <c r="K50" s="2" t="s">
        <v>40</v>
      </c>
      <c r="L50" s="8" t="s">
        <v>271</v>
      </c>
      <c r="M50" s="20" t="s">
        <v>81</v>
      </c>
    </row>
    <row r="51" spans="1:13">
      <c r="A51" s="9" t="s">
        <v>82</v>
      </c>
      <c r="B51" s="6" t="str">
        <f>VLOOKUP(A51,[1]工作表1!$A$4:$B$42,2,FALSE)</f>
        <v>Additional Courses</v>
      </c>
      <c r="C51" s="8" t="s">
        <v>38</v>
      </c>
      <c r="D51" s="8" t="s">
        <v>39</v>
      </c>
      <c r="E51" s="9" t="str">
        <f>VLOOKUP(D51,[2]工作表4!A:M,13,FALSE)</f>
        <v>International Language and Culture Center</v>
      </c>
      <c r="F51" s="8" t="s">
        <v>272</v>
      </c>
      <c r="G51" s="8" t="s">
        <v>36</v>
      </c>
      <c r="H51" s="8" t="s">
        <v>273</v>
      </c>
      <c r="I51" s="8" t="s">
        <v>274</v>
      </c>
      <c r="J51" s="8" t="s">
        <v>37</v>
      </c>
      <c r="K51" s="2" t="s">
        <v>40</v>
      </c>
      <c r="L51" s="8" t="s">
        <v>255</v>
      </c>
      <c r="M51" s="20" t="s">
        <v>49</v>
      </c>
    </row>
    <row r="52" spans="1:13">
      <c r="A52" s="9" t="s">
        <v>82</v>
      </c>
      <c r="B52" s="6" t="str">
        <f>VLOOKUP(A52,[1]工作表1!$A$4:$B$42,2,FALSE)</f>
        <v>Additional Courses</v>
      </c>
      <c r="C52" s="8" t="s">
        <v>38</v>
      </c>
      <c r="D52" s="8" t="s">
        <v>39</v>
      </c>
      <c r="E52" s="9" t="str">
        <f>VLOOKUP(D52,[2]工作表4!A:M,13,FALSE)</f>
        <v>International Language and Culture Center</v>
      </c>
      <c r="F52" s="8" t="s">
        <v>272</v>
      </c>
      <c r="G52" s="8" t="s">
        <v>59</v>
      </c>
      <c r="H52" s="8" t="s">
        <v>273</v>
      </c>
      <c r="I52" s="8" t="s">
        <v>274</v>
      </c>
      <c r="J52" s="8" t="s">
        <v>37</v>
      </c>
      <c r="K52" s="2" t="s">
        <v>40</v>
      </c>
      <c r="L52" s="8" t="s">
        <v>255</v>
      </c>
      <c r="M52" s="20" t="s">
        <v>275</v>
      </c>
    </row>
    <row r="53" spans="1:13">
      <c r="A53" s="9" t="s">
        <v>82</v>
      </c>
      <c r="B53" s="6" t="str">
        <f>VLOOKUP(A53,[1]工作表1!$A$4:$B$42,2,FALSE)</f>
        <v>Additional Courses</v>
      </c>
      <c r="C53" s="8" t="s">
        <v>38</v>
      </c>
      <c r="D53" s="8" t="s">
        <v>39</v>
      </c>
      <c r="E53" s="9" t="str">
        <f>VLOOKUP(D53,[2]工作表4!A:M,13,FALSE)</f>
        <v>International Language and Culture Center</v>
      </c>
      <c r="F53" s="8" t="s">
        <v>276</v>
      </c>
      <c r="G53" s="8" t="s">
        <v>36</v>
      </c>
      <c r="H53" s="8" t="s">
        <v>277</v>
      </c>
      <c r="I53" s="8" t="s">
        <v>278</v>
      </c>
      <c r="J53" s="8" t="s">
        <v>37</v>
      </c>
      <c r="K53" s="2" t="s">
        <v>40</v>
      </c>
      <c r="L53" s="8" t="s">
        <v>279</v>
      </c>
      <c r="M53" s="20" t="s">
        <v>71</v>
      </c>
    </row>
    <row r="54" spans="1:13">
      <c r="A54" s="9" t="s">
        <v>55</v>
      </c>
      <c r="B54" s="6" t="str">
        <f>VLOOKUP(A54,[1]工作表1!$A$4:$B$42,2,FALSE)</f>
        <v>Additional Courses</v>
      </c>
      <c r="C54" s="8" t="s">
        <v>38</v>
      </c>
      <c r="D54" s="8" t="s">
        <v>39</v>
      </c>
      <c r="E54" s="9" t="str">
        <f>VLOOKUP(D54,[2]工作表4!A:M,13,FALSE)</f>
        <v>International Language and Culture Center</v>
      </c>
      <c r="F54" s="8" t="s">
        <v>280</v>
      </c>
      <c r="G54" s="8" t="s">
        <v>281</v>
      </c>
      <c r="H54" s="8" t="s">
        <v>282</v>
      </c>
      <c r="I54" s="8" t="s">
        <v>283</v>
      </c>
      <c r="J54" s="8" t="s">
        <v>37</v>
      </c>
      <c r="K54" s="2" t="s">
        <v>40</v>
      </c>
      <c r="L54" s="8" t="s">
        <v>246</v>
      </c>
      <c r="M54" s="20" t="s">
        <v>284</v>
      </c>
    </row>
    <row r="55" spans="1:13">
      <c r="A55" s="6" t="s">
        <v>55</v>
      </c>
      <c r="B55" s="6" t="str">
        <f>VLOOKUP(A55,[1]工作表1!$A$4:$B$42,2,FALSE)</f>
        <v>Additional Courses</v>
      </c>
      <c r="C55" s="8" t="s">
        <v>38</v>
      </c>
      <c r="D55" s="8" t="s">
        <v>39</v>
      </c>
      <c r="E55" s="9" t="str">
        <f>VLOOKUP(D55,[2]工作表4!A:M,13,FALSE)</f>
        <v>International Language and Culture Center</v>
      </c>
      <c r="F55" s="8" t="s">
        <v>285</v>
      </c>
      <c r="G55" s="8" t="s">
        <v>22</v>
      </c>
      <c r="H55" s="8" t="s">
        <v>286</v>
      </c>
      <c r="I55" s="8" t="s">
        <v>287</v>
      </c>
      <c r="J55" s="8" t="s">
        <v>37</v>
      </c>
      <c r="K55" s="2" t="s">
        <v>40</v>
      </c>
      <c r="L55" s="8" t="s">
        <v>246</v>
      </c>
      <c r="M55" s="20" t="s">
        <v>212</v>
      </c>
    </row>
    <row r="56" spans="1:13">
      <c r="A56" s="6" t="s">
        <v>55</v>
      </c>
      <c r="B56" s="6" t="str">
        <f>VLOOKUP(A56,[1]工作表1!$A$4:$B$42,2,FALSE)</f>
        <v>Additional Courses</v>
      </c>
      <c r="C56" s="8" t="s">
        <v>38</v>
      </c>
      <c r="D56" s="8" t="s">
        <v>39</v>
      </c>
      <c r="E56" s="9" t="str">
        <f>VLOOKUP(D56,[2]工作表4!A:M,13,FALSE)</f>
        <v>International Language and Culture Center</v>
      </c>
      <c r="F56" s="8" t="s">
        <v>288</v>
      </c>
      <c r="G56" s="8" t="s">
        <v>36</v>
      </c>
      <c r="H56" s="8" t="s">
        <v>289</v>
      </c>
      <c r="I56" s="8" t="s">
        <v>290</v>
      </c>
      <c r="J56" s="8" t="s">
        <v>37</v>
      </c>
      <c r="K56" s="2" t="s">
        <v>40</v>
      </c>
      <c r="L56" s="8" t="s">
        <v>246</v>
      </c>
      <c r="M56" s="20" t="s">
        <v>312</v>
      </c>
    </row>
    <row r="57" spans="1:13">
      <c r="A57" s="9" t="s">
        <v>55</v>
      </c>
      <c r="B57" s="6" t="str">
        <f>VLOOKUP(A57,[1]工作表1!$A$4:$B$42,2,FALSE)</f>
        <v>Additional Courses</v>
      </c>
      <c r="C57" s="8" t="s">
        <v>38</v>
      </c>
      <c r="D57" s="8" t="s">
        <v>39</v>
      </c>
      <c r="E57" s="9" t="str">
        <f>VLOOKUP(D57,[2]工作表4!A:M,13,FALSE)</f>
        <v>International Language and Culture Center</v>
      </c>
      <c r="F57" s="8" t="s">
        <v>291</v>
      </c>
      <c r="G57" s="8" t="s">
        <v>27</v>
      </c>
      <c r="H57" s="8" t="s">
        <v>292</v>
      </c>
      <c r="I57" s="8" t="s">
        <v>293</v>
      </c>
      <c r="J57" s="8" t="s">
        <v>37</v>
      </c>
      <c r="K57" s="2" t="s">
        <v>40</v>
      </c>
      <c r="L57" s="8" t="s">
        <v>294</v>
      </c>
      <c r="M57" s="20" t="s">
        <v>313</v>
      </c>
    </row>
    <row r="58" spans="1:13">
      <c r="A58" s="9" t="s">
        <v>55</v>
      </c>
      <c r="B58" s="6" t="str">
        <f>VLOOKUP(A58,[1]工作表1!$A$4:$B$42,2,FALSE)</f>
        <v>Additional Courses</v>
      </c>
      <c r="C58" s="8" t="s">
        <v>38</v>
      </c>
      <c r="D58" s="8" t="s">
        <v>39</v>
      </c>
      <c r="E58" s="9" t="str">
        <f>VLOOKUP(D58,[2]工作表4!A:M,13,FALSE)</f>
        <v>International Language and Culture Center</v>
      </c>
      <c r="F58" s="8" t="s">
        <v>291</v>
      </c>
      <c r="G58" s="8" t="s">
        <v>295</v>
      </c>
      <c r="H58" s="8" t="s">
        <v>292</v>
      </c>
      <c r="I58" s="8" t="s">
        <v>293</v>
      </c>
      <c r="J58" s="8" t="s">
        <v>37</v>
      </c>
      <c r="K58" s="2" t="s">
        <v>40</v>
      </c>
      <c r="L58" s="8" t="s">
        <v>296</v>
      </c>
      <c r="M58" s="20" t="s">
        <v>247</v>
      </c>
    </row>
    <row r="59" spans="1:13">
      <c r="A59" s="9" t="s">
        <v>55</v>
      </c>
      <c r="B59" s="6" t="str">
        <f>VLOOKUP(A59,[1]工作表1!$A$4:$B$42,2,FALSE)</f>
        <v>Additional Courses</v>
      </c>
      <c r="C59" s="8" t="s">
        <v>38</v>
      </c>
      <c r="D59" s="8" t="s">
        <v>39</v>
      </c>
      <c r="E59" s="9" t="str">
        <f>VLOOKUP(D59,[2]工作表4!A:M,13,FALSE)</f>
        <v>International Language and Culture Center</v>
      </c>
      <c r="F59" s="8" t="s">
        <v>291</v>
      </c>
      <c r="G59" s="8" t="s">
        <v>100</v>
      </c>
      <c r="H59" s="8" t="s">
        <v>292</v>
      </c>
      <c r="I59" s="8" t="s">
        <v>293</v>
      </c>
      <c r="J59" s="8" t="s">
        <v>37</v>
      </c>
      <c r="K59" s="2" t="s">
        <v>40</v>
      </c>
      <c r="L59" s="8" t="s">
        <v>297</v>
      </c>
      <c r="M59" s="20" t="s">
        <v>247</v>
      </c>
    </row>
    <row r="60" spans="1:13">
      <c r="A60" s="9" t="s">
        <v>55</v>
      </c>
      <c r="B60" s="6" t="str">
        <f>VLOOKUP(A60,[1]工作表1!$A$4:$B$42,2,FALSE)</f>
        <v>Additional Courses</v>
      </c>
      <c r="C60" s="8" t="s">
        <v>38</v>
      </c>
      <c r="D60" s="8" t="s">
        <v>39</v>
      </c>
      <c r="E60" s="9" t="str">
        <f>VLOOKUP(D60,[2]工作表4!A:M,13,FALSE)</f>
        <v>International Language and Culture Center</v>
      </c>
      <c r="F60" s="8" t="s">
        <v>291</v>
      </c>
      <c r="G60" s="8" t="s">
        <v>298</v>
      </c>
      <c r="H60" s="8" t="s">
        <v>292</v>
      </c>
      <c r="I60" s="8" t="s">
        <v>293</v>
      </c>
      <c r="J60" s="8" t="s">
        <v>37</v>
      </c>
      <c r="K60" s="2" t="s">
        <v>40</v>
      </c>
      <c r="L60" s="8" t="s">
        <v>299</v>
      </c>
      <c r="M60" s="20" t="s">
        <v>251</v>
      </c>
    </row>
    <row r="61" spans="1:13">
      <c r="A61" s="6" t="s">
        <v>82</v>
      </c>
      <c r="B61" s="6" t="str">
        <f>VLOOKUP(A61,[1]工作表1!$A$4:$B$42,2,FALSE)</f>
        <v>Additional Courses</v>
      </c>
      <c r="C61" s="8" t="s">
        <v>38</v>
      </c>
      <c r="D61" s="8" t="s">
        <v>39</v>
      </c>
      <c r="E61" s="9" t="str">
        <f>VLOOKUP(D61,[2]工作表4!A:M,13,FALSE)</f>
        <v>International Language and Culture Center</v>
      </c>
      <c r="F61" s="8" t="s">
        <v>300</v>
      </c>
      <c r="G61" s="8" t="s">
        <v>123</v>
      </c>
      <c r="H61" s="8" t="s">
        <v>301</v>
      </c>
      <c r="I61" s="8" t="s">
        <v>302</v>
      </c>
      <c r="J61" s="8" t="s">
        <v>37</v>
      </c>
      <c r="K61" s="2" t="s">
        <v>40</v>
      </c>
      <c r="L61" s="8" t="s">
        <v>303</v>
      </c>
      <c r="M61" s="20" t="s">
        <v>251</v>
      </c>
    </row>
    <row r="62" spans="1:13">
      <c r="A62" s="6" t="s">
        <v>82</v>
      </c>
      <c r="B62" s="6" t="str">
        <f>VLOOKUP(A62,[1]工作表1!$A$4:$B$42,2,FALSE)</f>
        <v>Additional Courses</v>
      </c>
      <c r="C62" s="8" t="s">
        <v>38</v>
      </c>
      <c r="D62" s="8" t="s">
        <v>39</v>
      </c>
      <c r="E62" s="9" t="str">
        <f>VLOOKUP(D62,[2]工作表4!A:M,13,FALSE)</f>
        <v>International Language and Culture Center</v>
      </c>
      <c r="F62" s="8" t="s">
        <v>304</v>
      </c>
      <c r="G62" s="8" t="s">
        <v>22</v>
      </c>
      <c r="H62" s="8" t="s">
        <v>305</v>
      </c>
      <c r="I62" s="8" t="s">
        <v>306</v>
      </c>
      <c r="J62" s="8" t="s">
        <v>37</v>
      </c>
      <c r="K62" s="2" t="s">
        <v>40</v>
      </c>
      <c r="L62" s="8" t="s">
        <v>303</v>
      </c>
      <c r="M62" s="20" t="s">
        <v>247</v>
      </c>
    </row>
    <row r="63" spans="1:13">
      <c r="A63" s="13" t="s">
        <v>55</v>
      </c>
      <c r="B63" s="2" t="s">
        <v>314</v>
      </c>
      <c r="C63" s="13" t="s">
        <v>56</v>
      </c>
      <c r="D63" s="13" t="s">
        <v>57</v>
      </c>
      <c r="E63" s="2" t="s">
        <v>315</v>
      </c>
      <c r="F63" s="13" t="s">
        <v>316</v>
      </c>
      <c r="G63" s="13" t="s">
        <v>22</v>
      </c>
      <c r="H63" s="13" t="s">
        <v>317</v>
      </c>
      <c r="I63" s="13" t="s">
        <v>318</v>
      </c>
      <c r="J63" s="13" t="s">
        <v>23</v>
      </c>
      <c r="K63" s="2" t="s">
        <v>40</v>
      </c>
      <c r="L63" s="14" t="s">
        <v>319</v>
      </c>
      <c r="M63" s="15" t="s">
        <v>58</v>
      </c>
    </row>
    <row r="64" spans="1:13">
      <c r="A64" s="13" t="s">
        <v>55</v>
      </c>
      <c r="B64" s="2" t="s">
        <v>314</v>
      </c>
      <c r="C64" s="13" t="s">
        <v>60</v>
      </c>
      <c r="D64" s="13" t="s">
        <v>43</v>
      </c>
      <c r="E64" s="2" t="s">
        <v>320</v>
      </c>
      <c r="F64" s="13" t="s">
        <v>321</v>
      </c>
      <c r="G64" s="13" t="s">
        <v>22</v>
      </c>
      <c r="H64" s="13" t="s">
        <v>322</v>
      </c>
      <c r="I64" s="13" t="s">
        <v>323</v>
      </c>
      <c r="J64" s="13" t="s">
        <v>24</v>
      </c>
      <c r="K64" s="2" t="s">
        <v>324</v>
      </c>
      <c r="L64" s="16" t="s">
        <v>325</v>
      </c>
      <c r="M64" s="15" t="s">
        <v>34</v>
      </c>
    </row>
    <row r="65" spans="1:13">
      <c r="A65" s="13" t="s">
        <v>55</v>
      </c>
      <c r="B65" s="2" t="s">
        <v>314</v>
      </c>
      <c r="C65" s="13" t="s">
        <v>60</v>
      </c>
      <c r="D65" s="13" t="s">
        <v>43</v>
      </c>
      <c r="E65" s="2" t="s">
        <v>320</v>
      </c>
      <c r="F65" s="13" t="s">
        <v>326</v>
      </c>
      <c r="G65" s="13" t="s">
        <v>22</v>
      </c>
      <c r="H65" s="13" t="s">
        <v>327</v>
      </c>
      <c r="I65" s="13" t="s">
        <v>328</v>
      </c>
      <c r="J65" s="13" t="s">
        <v>23</v>
      </c>
      <c r="K65" s="2" t="s">
        <v>40</v>
      </c>
      <c r="L65" s="14" t="s">
        <v>329</v>
      </c>
      <c r="M65" s="15" t="s">
        <v>58</v>
      </c>
    </row>
    <row r="66" spans="1:13">
      <c r="A66" s="13" t="s">
        <v>55</v>
      </c>
      <c r="B66" s="2" t="s">
        <v>314</v>
      </c>
      <c r="C66" s="13" t="s">
        <v>63</v>
      </c>
      <c r="D66" s="13" t="s">
        <v>62</v>
      </c>
      <c r="E66" s="2" t="s">
        <v>330</v>
      </c>
      <c r="F66" s="13" t="s">
        <v>331</v>
      </c>
      <c r="G66" s="13" t="s">
        <v>22</v>
      </c>
      <c r="H66" s="13" t="s">
        <v>332</v>
      </c>
      <c r="I66" s="13" t="s">
        <v>333</v>
      </c>
      <c r="J66" s="13" t="s">
        <v>23</v>
      </c>
      <c r="K66" s="2" t="s">
        <v>40</v>
      </c>
      <c r="L66" s="14" t="s">
        <v>334</v>
      </c>
      <c r="M66" s="15" t="s">
        <v>335</v>
      </c>
    </row>
    <row r="67" spans="1:13">
      <c r="A67" s="13" t="s">
        <v>55</v>
      </c>
      <c r="B67" s="2" t="s">
        <v>314</v>
      </c>
      <c r="C67" s="13" t="s">
        <v>63</v>
      </c>
      <c r="D67" s="13" t="s">
        <v>62</v>
      </c>
      <c r="E67" s="2" t="s">
        <v>330</v>
      </c>
      <c r="F67" s="13" t="s">
        <v>336</v>
      </c>
      <c r="G67" s="13" t="s">
        <v>22</v>
      </c>
      <c r="H67" s="13" t="s">
        <v>337</v>
      </c>
      <c r="I67" s="13" t="s">
        <v>338</v>
      </c>
      <c r="J67" s="13" t="s">
        <v>23</v>
      </c>
      <c r="K67" s="2" t="s">
        <v>40</v>
      </c>
      <c r="L67" s="14" t="s">
        <v>339</v>
      </c>
      <c r="M67" s="15" t="s">
        <v>52</v>
      </c>
    </row>
    <row r="68" spans="1:13">
      <c r="A68" s="13" t="s">
        <v>55</v>
      </c>
      <c r="B68" s="2" t="s">
        <v>314</v>
      </c>
      <c r="C68" s="13" t="s">
        <v>340</v>
      </c>
      <c r="D68" s="13" t="s">
        <v>341</v>
      </c>
      <c r="E68" s="2" t="s">
        <v>342</v>
      </c>
      <c r="F68" s="13" t="s">
        <v>343</v>
      </c>
      <c r="G68" s="13" t="s">
        <v>22</v>
      </c>
      <c r="H68" s="13" t="s">
        <v>344</v>
      </c>
      <c r="I68" s="13" t="s">
        <v>345</v>
      </c>
      <c r="J68" s="13" t="s">
        <v>23</v>
      </c>
      <c r="K68" s="2" t="s">
        <v>40</v>
      </c>
      <c r="L68" s="14" t="s">
        <v>346</v>
      </c>
      <c r="M68" s="14" t="s">
        <v>58</v>
      </c>
    </row>
    <row r="69" spans="1:13">
      <c r="A69" s="13" t="s">
        <v>55</v>
      </c>
      <c r="B69" s="2" t="s">
        <v>314</v>
      </c>
      <c r="C69" s="13" t="s">
        <v>340</v>
      </c>
      <c r="D69" s="13" t="s">
        <v>341</v>
      </c>
      <c r="E69" s="2" t="s">
        <v>347</v>
      </c>
      <c r="F69" s="13" t="s">
        <v>348</v>
      </c>
      <c r="G69" s="13" t="s">
        <v>22</v>
      </c>
      <c r="H69" s="13" t="s">
        <v>349</v>
      </c>
      <c r="I69" s="13" t="s">
        <v>350</v>
      </c>
      <c r="J69" s="13" t="s">
        <v>23</v>
      </c>
      <c r="K69" s="2" t="s">
        <v>40</v>
      </c>
      <c r="L69" s="14" t="s">
        <v>346</v>
      </c>
      <c r="M69" s="17" t="s">
        <v>31</v>
      </c>
    </row>
    <row r="70" spans="1:13">
      <c r="A70" s="13" t="s">
        <v>55</v>
      </c>
      <c r="B70" s="13" t="s">
        <v>314</v>
      </c>
      <c r="C70" s="13" t="s">
        <v>351</v>
      </c>
      <c r="D70" s="13" t="s">
        <v>352</v>
      </c>
      <c r="E70" s="13" t="s">
        <v>353</v>
      </c>
      <c r="F70" s="13" t="s">
        <v>354</v>
      </c>
      <c r="G70" s="13" t="s">
        <v>22</v>
      </c>
      <c r="H70" s="13" t="s">
        <v>355</v>
      </c>
      <c r="I70" s="13" t="s">
        <v>356</v>
      </c>
      <c r="J70" s="13" t="s">
        <v>23</v>
      </c>
      <c r="K70" s="13" t="s">
        <v>40</v>
      </c>
      <c r="L70" s="14" t="s">
        <v>357</v>
      </c>
      <c r="M70" s="13" t="s">
        <v>358</v>
      </c>
    </row>
    <row r="71" spans="1:13">
      <c r="A71" s="13" t="s">
        <v>55</v>
      </c>
      <c r="B71" s="13" t="s">
        <v>314</v>
      </c>
      <c r="C71" s="13" t="s">
        <v>359</v>
      </c>
      <c r="D71" s="13" t="s">
        <v>62</v>
      </c>
      <c r="E71" s="13" t="s">
        <v>330</v>
      </c>
      <c r="F71" s="13" t="s">
        <v>360</v>
      </c>
      <c r="G71" s="13" t="s">
        <v>22</v>
      </c>
      <c r="H71" s="13" t="s">
        <v>361</v>
      </c>
      <c r="I71" s="13" t="s">
        <v>362</v>
      </c>
      <c r="J71" s="13" t="s">
        <v>23</v>
      </c>
      <c r="K71" s="13" t="s">
        <v>40</v>
      </c>
      <c r="L71" s="14" t="s">
        <v>363</v>
      </c>
      <c r="M71" s="13" t="s">
        <v>58</v>
      </c>
    </row>
    <row r="72" spans="1:13">
      <c r="A72" s="13" t="s">
        <v>55</v>
      </c>
      <c r="B72" s="13" t="s">
        <v>314</v>
      </c>
      <c r="C72" s="13" t="s">
        <v>340</v>
      </c>
      <c r="D72" s="13" t="s">
        <v>341</v>
      </c>
      <c r="E72" s="13" t="s">
        <v>342</v>
      </c>
      <c r="F72" s="13" t="s">
        <v>364</v>
      </c>
      <c r="G72" s="13" t="s">
        <v>36</v>
      </c>
      <c r="H72" s="13" t="s">
        <v>365</v>
      </c>
      <c r="I72" s="13" t="s">
        <v>366</v>
      </c>
      <c r="J72" s="13" t="s">
        <v>37</v>
      </c>
      <c r="K72" s="13" t="s">
        <v>324</v>
      </c>
      <c r="L72" s="14" t="s">
        <v>367</v>
      </c>
      <c r="M72" s="13"/>
    </row>
    <row r="73" spans="1:13">
      <c r="A73" s="13" t="s">
        <v>55</v>
      </c>
      <c r="B73" s="13" t="s">
        <v>314</v>
      </c>
      <c r="C73" s="13" t="s">
        <v>368</v>
      </c>
      <c r="D73" s="13" t="s">
        <v>369</v>
      </c>
      <c r="E73" s="13" t="s">
        <v>370</v>
      </c>
      <c r="F73" s="13" t="s">
        <v>371</v>
      </c>
      <c r="G73" s="13" t="s">
        <v>22</v>
      </c>
      <c r="H73" s="13" t="s">
        <v>372</v>
      </c>
      <c r="I73" s="13" t="s">
        <v>373</v>
      </c>
      <c r="J73" s="13" t="s">
        <v>23</v>
      </c>
      <c r="K73" s="13" t="s">
        <v>40</v>
      </c>
      <c r="L73" s="14" t="s">
        <v>374</v>
      </c>
      <c r="M73" s="13" t="s">
        <v>375</v>
      </c>
    </row>
    <row r="74" spans="1:13">
      <c r="A74" s="13" t="s">
        <v>55</v>
      </c>
      <c r="B74" s="13" t="s">
        <v>314</v>
      </c>
      <c r="C74" s="13" t="s">
        <v>368</v>
      </c>
      <c r="D74" s="13" t="s">
        <v>369</v>
      </c>
      <c r="E74" s="13" t="s">
        <v>370</v>
      </c>
      <c r="F74" s="13" t="s">
        <v>376</v>
      </c>
      <c r="G74" s="13" t="s">
        <v>22</v>
      </c>
      <c r="H74" s="13" t="s">
        <v>377</v>
      </c>
      <c r="I74" s="13" t="s">
        <v>378</v>
      </c>
      <c r="J74" s="13" t="s">
        <v>23</v>
      </c>
      <c r="K74" s="13" t="s">
        <v>40</v>
      </c>
      <c r="L74" s="14" t="s">
        <v>379</v>
      </c>
      <c r="M74" s="13" t="s">
        <v>380</v>
      </c>
    </row>
    <row r="75" spans="1:13">
      <c r="A75" s="13" t="s">
        <v>55</v>
      </c>
      <c r="B75" s="13" t="s">
        <v>314</v>
      </c>
      <c r="C75" s="13" t="s">
        <v>368</v>
      </c>
      <c r="D75" s="13" t="s">
        <v>369</v>
      </c>
      <c r="E75" s="13" t="s">
        <v>370</v>
      </c>
      <c r="F75" s="13" t="s">
        <v>381</v>
      </c>
      <c r="G75" s="13" t="s">
        <v>22</v>
      </c>
      <c r="H75" s="13" t="s">
        <v>382</v>
      </c>
      <c r="I75" s="13" t="s">
        <v>383</v>
      </c>
      <c r="J75" s="13" t="s">
        <v>23</v>
      </c>
      <c r="K75" s="13" t="s">
        <v>40</v>
      </c>
      <c r="L75" s="14" t="s">
        <v>384</v>
      </c>
      <c r="M75" s="13" t="s">
        <v>375</v>
      </c>
    </row>
    <row r="76" spans="1:13">
      <c r="A76" s="6" t="s">
        <v>55</v>
      </c>
      <c r="B76" s="6" t="s">
        <v>314</v>
      </c>
      <c r="C76" s="13" t="s">
        <v>368</v>
      </c>
      <c r="D76" s="6" t="s">
        <v>369</v>
      </c>
      <c r="E76" s="6" t="s">
        <v>370</v>
      </c>
      <c r="F76" s="6" t="s">
        <v>385</v>
      </c>
      <c r="G76" s="6" t="s">
        <v>22</v>
      </c>
      <c r="H76" s="6" t="s">
        <v>386</v>
      </c>
      <c r="I76" s="6" t="s">
        <v>387</v>
      </c>
      <c r="J76" s="6" t="s">
        <v>23</v>
      </c>
      <c r="K76" s="6" t="s">
        <v>40</v>
      </c>
      <c r="L76" s="18" t="s">
        <v>388</v>
      </c>
      <c r="M76" s="13" t="s">
        <v>45</v>
      </c>
    </row>
    <row r="77" spans="1:13">
      <c r="A77" s="6" t="s">
        <v>55</v>
      </c>
      <c r="B77" s="6" t="s">
        <v>314</v>
      </c>
      <c r="C77" s="13" t="s">
        <v>368</v>
      </c>
      <c r="D77" s="6" t="s">
        <v>369</v>
      </c>
      <c r="E77" s="6" t="s">
        <v>370</v>
      </c>
      <c r="F77" s="6" t="s">
        <v>389</v>
      </c>
      <c r="G77" s="6" t="s">
        <v>22</v>
      </c>
      <c r="H77" s="6" t="s">
        <v>76</v>
      </c>
      <c r="I77" s="6" t="s">
        <v>390</v>
      </c>
      <c r="J77" s="6" t="s">
        <v>24</v>
      </c>
      <c r="K77" s="6" t="s">
        <v>324</v>
      </c>
      <c r="L77" s="18" t="s">
        <v>391</v>
      </c>
      <c r="M77" s="13" t="s">
        <v>30</v>
      </c>
    </row>
    <row r="78" spans="1:13">
      <c r="A78" s="6" t="s">
        <v>55</v>
      </c>
      <c r="B78" s="6" t="s">
        <v>314</v>
      </c>
      <c r="C78" s="13" t="s">
        <v>61</v>
      </c>
      <c r="D78" s="6" t="s">
        <v>62</v>
      </c>
      <c r="E78" s="6" t="s">
        <v>330</v>
      </c>
      <c r="F78" s="6" t="s">
        <v>77</v>
      </c>
      <c r="G78" s="6" t="s">
        <v>25</v>
      </c>
      <c r="H78" s="6" t="s">
        <v>78</v>
      </c>
      <c r="I78" s="6" t="s">
        <v>79</v>
      </c>
      <c r="J78" s="6" t="s">
        <v>23</v>
      </c>
      <c r="K78" s="6" t="s">
        <v>40</v>
      </c>
      <c r="L78" s="18" t="s">
        <v>392</v>
      </c>
      <c r="M78" s="13" t="s">
        <v>80</v>
      </c>
    </row>
    <row r="79" spans="1:13">
      <c r="A79" s="13" t="s">
        <v>393</v>
      </c>
      <c r="B79" s="2" t="s">
        <v>394</v>
      </c>
      <c r="C79" s="13" t="s">
        <v>60</v>
      </c>
      <c r="D79" s="13" t="s">
        <v>43</v>
      </c>
      <c r="E79" s="2" t="s">
        <v>320</v>
      </c>
      <c r="F79" s="13" t="s">
        <v>395</v>
      </c>
      <c r="G79" s="13" t="s">
        <v>396</v>
      </c>
      <c r="H79" s="13" t="s">
        <v>397</v>
      </c>
      <c r="I79" s="13" t="s">
        <v>398</v>
      </c>
      <c r="J79" s="13" t="s">
        <v>24</v>
      </c>
      <c r="K79" s="2" t="s">
        <v>324</v>
      </c>
      <c r="L79" s="14" t="s">
        <v>399</v>
      </c>
      <c r="M79" s="15" t="s">
        <v>400</v>
      </c>
    </row>
    <row r="80" spans="1:13">
      <c r="A80" s="13" t="s">
        <v>393</v>
      </c>
      <c r="B80" s="2" t="s">
        <v>394</v>
      </c>
      <c r="C80" s="13" t="s">
        <v>60</v>
      </c>
      <c r="D80" s="13" t="s">
        <v>43</v>
      </c>
      <c r="E80" s="2" t="s">
        <v>320</v>
      </c>
      <c r="F80" s="13" t="s">
        <v>401</v>
      </c>
      <c r="G80" s="13" t="s">
        <v>27</v>
      </c>
      <c r="H80" s="13" t="s">
        <v>402</v>
      </c>
      <c r="I80" s="13" t="s">
        <v>403</v>
      </c>
      <c r="J80" s="13" t="s">
        <v>26</v>
      </c>
      <c r="K80" s="2" t="s">
        <v>404</v>
      </c>
      <c r="L80" s="14" t="s">
        <v>399</v>
      </c>
      <c r="M80" s="15" t="s">
        <v>45</v>
      </c>
    </row>
    <row r="81" spans="1:13">
      <c r="A81" s="13" t="s">
        <v>393</v>
      </c>
      <c r="B81" s="2" t="s">
        <v>394</v>
      </c>
      <c r="C81" s="13" t="s">
        <v>41</v>
      </c>
      <c r="D81" s="13" t="s">
        <v>42</v>
      </c>
      <c r="E81" s="2" t="s">
        <v>405</v>
      </c>
      <c r="F81" s="13" t="s">
        <v>406</v>
      </c>
      <c r="G81" s="13" t="s">
        <v>27</v>
      </c>
      <c r="H81" s="13" t="s">
        <v>407</v>
      </c>
      <c r="I81" s="13" t="s">
        <v>408</v>
      </c>
      <c r="J81" s="13" t="s">
        <v>23</v>
      </c>
      <c r="K81" s="2" t="s">
        <v>40</v>
      </c>
      <c r="L81" s="14" t="s">
        <v>409</v>
      </c>
      <c r="M81" s="17" t="s">
        <v>375</v>
      </c>
    </row>
    <row r="82" spans="1:13">
      <c r="A82" s="13" t="s">
        <v>410</v>
      </c>
      <c r="B82" s="2" t="s">
        <v>411</v>
      </c>
      <c r="C82" s="13" t="s">
        <v>412</v>
      </c>
      <c r="D82" s="13" t="s">
        <v>413</v>
      </c>
      <c r="E82" s="2" t="s">
        <v>414</v>
      </c>
      <c r="F82" s="13" t="s">
        <v>415</v>
      </c>
      <c r="G82" s="13" t="s">
        <v>22</v>
      </c>
      <c r="H82" s="13" t="s">
        <v>416</v>
      </c>
      <c r="I82" s="13" t="s">
        <v>417</v>
      </c>
      <c r="J82" s="13" t="s">
        <v>23</v>
      </c>
      <c r="K82" s="2" t="s">
        <v>40</v>
      </c>
      <c r="L82" s="14" t="s">
        <v>418</v>
      </c>
      <c r="M82" s="14" t="s">
        <v>419</v>
      </c>
    </row>
    <row r="83" spans="1:13">
      <c r="A83" s="13" t="s">
        <v>410</v>
      </c>
      <c r="B83" s="13" t="s">
        <v>411</v>
      </c>
      <c r="C83" s="13">
        <v>603</v>
      </c>
      <c r="D83" s="13" t="s">
        <v>51</v>
      </c>
      <c r="E83" s="13" t="s">
        <v>420</v>
      </c>
      <c r="F83" s="13" t="s">
        <v>421</v>
      </c>
      <c r="G83" s="13" t="s">
        <v>22</v>
      </c>
      <c r="H83" s="13" t="s">
        <v>422</v>
      </c>
      <c r="I83" s="13" t="s">
        <v>423</v>
      </c>
      <c r="J83" s="13" t="s">
        <v>23</v>
      </c>
      <c r="K83" s="13" t="s">
        <v>40</v>
      </c>
      <c r="L83" s="14" t="s">
        <v>424</v>
      </c>
      <c r="M83" s="17">
        <v>402403404</v>
      </c>
    </row>
    <row r="84" spans="1:13">
      <c r="A84" s="13" t="s">
        <v>410</v>
      </c>
      <c r="B84" s="13" t="s">
        <v>411</v>
      </c>
      <c r="C84" s="13">
        <v>602</v>
      </c>
      <c r="D84" s="13" t="s">
        <v>352</v>
      </c>
      <c r="E84" s="13" t="s">
        <v>353</v>
      </c>
      <c r="F84" s="13" t="s">
        <v>425</v>
      </c>
      <c r="G84" s="13" t="s">
        <v>22</v>
      </c>
      <c r="H84" s="13" t="s">
        <v>426</v>
      </c>
      <c r="I84" s="13" t="s">
        <v>427</v>
      </c>
      <c r="J84" s="13" t="s">
        <v>23</v>
      </c>
      <c r="K84" s="13" t="s">
        <v>40</v>
      </c>
      <c r="L84" s="14" t="s">
        <v>428</v>
      </c>
      <c r="M84" s="14"/>
    </row>
    <row r="85" spans="1:13">
      <c r="A85" s="13" t="s">
        <v>410</v>
      </c>
      <c r="B85" s="13" t="s">
        <v>411</v>
      </c>
      <c r="C85" s="13">
        <v>333</v>
      </c>
      <c r="D85" s="13" t="s">
        <v>62</v>
      </c>
      <c r="E85" s="13" t="s">
        <v>330</v>
      </c>
      <c r="F85" s="13" t="s">
        <v>72</v>
      </c>
      <c r="G85" s="13" t="s">
        <v>22</v>
      </c>
      <c r="H85" s="13" t="s">
        <v>73</v>
      </c>
      <c r="I85" s="13" t="s">
        <v>74</v>
      </c>
      <c r="J85" s="13" t="s">
        <v>23</v>
      </c>
      <c r="K85" s="13" t="s">
        <v>40</v>
      </c>
      <c r="L85" s="14" t="s">
        <v>429</v>
      </c>
      <c r="M85" s="14">
        <v>402403404</v>
      </c>
    </row>
    <row r="86" spans="1:13">
      <c r="A86" s="13" t="s">
        <v>410</v>
      </c>
      <c r="B86" s="13" t="s">
        <v>411</v>
      </c>
      <c r="C86" s="13">
        <v>701</v>
      </c>
      <c r="D86" s="13" t="s">
        <v>35</v>
      </c>
      <c r="E86" s="13" t="s">
        <v>405</v>
      </c>
      <c r="F86" s="13" t="s">
        <v>430</v>
      </c>
      <c r="G86" s="13" t="s">
        <v>36</v>
      </c>
      <c r="H86" s="13" t="s">
        <v>431</v>
      </c>
      <c r="I86" s="13" t="s">
        <v>432</v>
      </c>
      <c r="J86" s="13" t="s">
        <v>23</v>
      </c>
      <c r="K86" s="13" t="s">
        <v>40</v>
      </c>
      <c r="L86" s="14" t="s">
        <v>433</v>
      </c>
      <c r="M86" s="14">
        <v>206207208</v>
      </c>
    </row>
    <row r="87" spans="1:13">
      <c r="A87" s="13" t="s">
        <v>410</v>
      </c>
      <c r="B87" s="13" t="s">
        <v>411</v>
      </c>
      <c r="C87" s="13" t="s">
        <v>434</v>
      </c>
      <c r="D87" s="13" t="s">
        <v>435</v>
      </c>
      <c r="E87" s="13" t="s">
        <v>436</v>
      </c>
      <c r="F87" s="13" t="s">
        <v>437</v>
      </c>
      <c r="G87" s="13" t="s">
        <v>22</v>
      </c>
      <c r="H87" s="13" t="s">
        <v>438</v>
      </c>
      <c r="I87" s="13" t="s">
        <v>439</v>
      </c>
      <c r="J87" s="13" t="s">
        <v>23</v>
      </c>
      <c r="K87" s="13" t="s">
        <v>40</v>
      </c>
      <c r="L87" s="14" t="s">
        <v>440</v>
      </c>
      <c r="M87" s="13">
        <v>206207208</v>
      </c>
    </row>
    <row r="88" spans="1:13">
      <c r="A88" s="13" t="s">
        <v>410</v>
      </c>
      <c r="B88" s="13" t="s">
        <v>411</v>
      </c>
      <c r="C88" s="13" t="s">
        <v>434</v>
      </c>
      <c r="D88" s="13" t="s">
        <v>435</v>
      </c>
      <c r="E88" s="13" t="s">
        <v>436</v>
      </c>
      <c r="F88" s="13" t="s">
        <v>441</v>
      </c>
      <c r="G88" s="13" t="s">
        <v>22</v>
      </c>
      <c r="H88" s="13" t="s">
        <v>442</v>
      </c>
      <c r="I88" s="13" t="s">
        <v>443</v>
      </c>
      <c r="J88" s="13" t="s">
        <v>23</v>
      </c>
      <c r="K88" s="13" t="s">
        <v>40</v>
      </c>
      <c r="L88" s="14" t="s">
        <v>444</v>
      </c>
      <c r="M88" s="13">
        <v>406407</v>
      </c>
    </row>
    <row r="89" spans="1:13">
      <c r="A89" s="13" t="s">
        <v>445</v>
      </c>
      <c r="B89" s="2" t="s">
        <v>446</v>
      </c>
      <c r="C89" s="13" t="s">
        <v>50</v>
      </c>
      <c r="D89" s="13" t="s">
        <v>51</v>
      </c>
      <c r="E89" s="2" t="s">
        <v>420</v>
      </c>
      <c r="F89" s="13" t="s">
        <v>447</v>
      </c>
      <c r="G89" s="13" t="s">
        <v>22</v>
      </c>
      <c r="H89" s="13" t="s">
        <v>448</v>
      </c>
      <c r="I89" s="13" t="s">
        <v>449</v>
      </c>
      <c r="J89" s="13" t="s">
        <v>24</v>
      </c>
      <c r="K89" s="2" t="s">
        <v>324</v>
      </c>
      <c r="L89" s="14" t="s">
        <v>450</v>
      </c>
      <c r="M89" s="15" t="s">
        <v>375</v>
      </c>
    </row>
    <row r="90" spans="1:13">
      <c r="A90" s="13" t="s">
        <v>445</v>
      </c>
      <c r="B90" s="2" t="s">
        <v>446</v>
      </c>
      <c r="C90" s="13" t="s">
        <v>50</v>
      </c>
      <c r="D90" s="13" t="s">
        <v>51</v>
      </c>
      <c r="E90" s="2" t="s">
        <v>420</v>
      </c>
      <c r="F90" s="13" t="s">
        <v>451</v>
      </c>
      <c r="G90" s="13" t="s">
        <v>22</v>
      </c>
      <c r="H90" s="13" t="s">
        <v>452</v>
      </c>
      <c r="I90" s="13" t="s">
        <v>453</v>
      </c>
      <c r="J90" s="13" t="s">
        <v>23</v>
      </c>
      <c r="K90" s="2" t="s">
        <v>40</v>
      </c>
      <c r="L90" s="19" t="s">
        <v>454</v>
      </c>
      <c r="M90" s="15" t="s">
        <v>455</v>
      </c>
    </row>
    <row r="91" spans="1:13">
      <c r="A91" s="13" t="s">
        <v>445</v>
      </c>
      <c r="B91" s="2" t="s">
        <v>446</v>
      </c>
      <c r="C91" s="13" t="s">
        <v>50</v>
      </c>
      <c r="D91" s="13" t="s">
        <v>51</v>
      </c>
      <c r="E91" s="2" t="s">
        <v>420</v>
      </c>
      <c r="F91" s="13" t="s">
        <v>456</v>
      </c>
      <c r="G91" s="13" t="s">
        <v>22</v>
      </c>
      <c r="H91" s="13" t="s">
        <v>457</v>
      </c>
      <c r="I91" s="13" t="s">
        <v>458</v>
      </c>
      <c r="J91" s="13" t="s">
        <v>24</v>
      </c>
      <c r="K91" s="2" t="s">
        <v>324</v>
      </c>
      <c r="L91" s="14" t="s">
        <v>459</v>
      </c>
      <c r="M91" s="15" t="s">
        <v>52</v>
      </c>
    </row>
    <row r="92" spans="1:13">
      <c r="A92" s="13" t="s">
        <v>445</v>
      </c>
      <c r="B92" s="2" t="s">
        <v>446</v>
      </c>
      <c r="C92" s="13" t="s">
        <v>460</v>
      </c>
      <c r="D92" s="13" t="s">
        <v>461</v>
      </c>
      <c r="E92" s="2" t="s">
        <v>462</v>
      </c>
      <c r="F92" s="13" t="s">
        <v>463</v>
      </c>
      <c r="G92" s="13" t="s">
        <v>22</v>
      </c>
      <c r="H92" s="13" t="s">
        <v>464</v>
      </c>
      <c r="I92" s="13" t="s">
        <v>465</v>
      </c>
      <c r="J92" s="13" t="s">
        <v>24</v>
      </c>
      <c r="K92" s="2" t="s">
        <v>324</v>
      </c>
      <c r="L92" s="14" t="s">
        <v>424</v>
      </c>
      <c r="M92" s="15" t="s">
        <v>46</v>
      </c>
    </row>
    <row r="93" spans="1:13">
      <c r="A93" s="13" t="s">
        <v>445</v>
      </c>
      <c r="B93" s="2" t="s">
        <v>446</v>
      </c>
      <c r="C93" s="13" t="s">
        <v>351</v>
      </c>
      <c r="D93" s="13" t="s">
        <v>352</v>
      </c>
      <c r="E93" s="2" t="s">
        <v>353</v>
      </c>
      <c r="F93" s="13" t="s">
        <v>466</v>
      </c>
      <c r="G93" s="13" t="s">
        <v>22</v>
      </c>
      <c r="H93" s="13" t="s">
        <v>467</v>
      </c>
      <c r="I93" s="13" t="s">
        <v>468</v>
      </c>
      <c r="J93" s="13" t="s">
        <v>23</v>
      </c>
      <c r="K93" s="2" t="s">
        <v>40</v>
      </c>
      <c r="L93" s="14" t="s">
        <v>469</v>
      </c>
      <c r="M93" s="15" t="s">
        <v>49</v>
      </c>
    </row>
    <row r="94" spans="1:13">
      <c r="A94" s="13" t="s">
        <v>445</v>
      </c>
      <c r="B94" s="2" t="s">
        <v>446</v>
      </c>
      <c r="C94" s="13" t="s">
        <v>351</v>
      </c>
      <c r="D94" s="13" t="s">
        <v>352</v>
      </c>
      <c r="E94" s="2" t="s">
        <v>353</v>
      </c>
      <c r="F94" s="13" t="s">
        <v>470</v>
      </c>
      <c r="G94" s="13" t="s">
        <v>22</v>
      </c>
      <c r="H94" s="13" t="s">
        <v>471</v>
      </c>
      <c r="I94" s="13" t="s">
        <v>472</v>
      </c>
      <c r="J94" s="13" t="s">
        <v>23</v>
      </c>
      <c r="K94" s="2" t="s">
        <v>40</v>
      </c>
      <c r="L94" s="14" t="s">
        <v>473</v>
      </c>
      <c r="M94" s="15" t="s">
        <v>380</v>
      </c>
    </row>
    <row r="95" spans="1:13">
      <c r="A95" s="13" t="s">
        <v>445</v>
      </c>
      <c r="B95" s="2" t="s">
        <v>446</v>
      </c>
      <c r="C95" s="13" t="s">
        <v>351</v>
      </c>
      <c r="D95" s="13" t="s">
        <v>352</v>
      </c>
      <c r="E95" s="2" t="s">
        <v>353</v>
      </c>
      <c r="F95" s="13" t="s">
        <v>474</v>
      </c>
      <c r="G95" s="13" t="s">
        <v>22</v>
      </c>
      <c r="H95" s="13" t="s">
        <v>475</v>
      </c>
      <c r="I95" s="13" t="s">
        <v>476</v>
      </c>
      <c r="J95" s="13" t="s">
        <v>23</v>
      </c>
      <c r="K95" s="2" t="s">
        <v>40</v>
      </c>
      <c r="L95" s="14" t="s">
        <v>477</v>
      </c>
      <c r="M95" s="15" t="s">
        <v>53</v>
      </c>
    </row>
    <row r="96" spans="1:13">
      <c r="A96" s="13" t="s">
        <v>445</v>
      </c>
      <c r="B96" s="2" t="s">
        <v>446</v>
      </c>
      <c r="C96" s="13" t="s">
        <v>351</v>
      </c>
      <c r="D96" s="13" t="s">
        <v>352</v>
      </c>
      <c r="E96" s="2" t="s">
        <v>353</v>
      </c>
      <c r="F96" s="13" t="s">
        <v>478</v>
      </c>
      <c r="G96" s="13" t="s">
        <v>22</v>
      </c>
      <c r="H96" s="13" t="s">
        <v>479</v>
      </c>
      <c r="I96" s="13" t="s">
        <v>480</v>
      </c>
      <c r="J96" s="13" t="s">
        <v>23</v>
      </c>
      <c r="K96" s="2" t="s">
        <v>40</v>
      </c>
      <c r="L96" s="14" t="s">
        <v>481</v>
      </c>
      <c r="M96" s="15" t="s">
        <v>54</v>
      </c>
    </row>
    <row r="97" spans="1:13">
      <c r="A97" s="13" t="s">
        <v>445</v>
      </c>
      <c r="B97" s="2" t="s">
        <v>446</v>
      </c>
      <c r="C97" s="13" t="s">
        <v>482</v>
      </c>
      <c r="D97" s="13" t="s">
        <v>483</v>
      </c>
      <c r="E97" s="2" t="s">
        <v>353</v>
      </c>
      <c r="F97" s="13" t="s">
        <v>484</v>
      </c>
      <c r="G97" s="13" t="s">
        <v>22</v>
      </c>
      <c r="H97" s="13" t="s">
        <v>485</v>
      </c>
      <c r="I97" s="13" t="s">
        <v>486</v>
      </c>
      <c r="J97" s="13" t="s">
        <v>23</v>
      </c>
      <c r="K97" s="2" t="s">
        <v>40</v>
      </c>
      <c r="L97" s="14" t="s">
        <v>487</v>
      </c>
      <c r="M97" s="15" t="s">
        <v>488</v>
      </c>
    </row>
    <row r="98" spans="1:13">
      <c r="A98" s="13" t="s">
        <v>445</v>
      </c>
      <c r="B98" s="2" t="s">
        <v>446</v>
      </c>
      <c r="C98" s="13" t="s">
        <v>28</v>
      </c>
      <c r="D98" s="13" t="s">
        <v>29</v>
      </c>
      <c r="E98" s="2" t="s">
        <v>489</v>
      </c>
      <c r="F98" s="13" t="s">
        <v>490</v>
      </c>
      <c r="G98" s="13" t="s">
        <v>22</v>
      </c>
      <c r="H98" s="13" t="s">
        <v>491</v>
      </c>
      <c r="I98" s="13" t="s">
        <v>492</v>
      </c>
      <c r="J98" s="13" t="s">
        <v>23</v>
      </c>
      <c r="K98" s="2" t="s">
        <v>40</v>
      </c>
      <c r="L98" s="14" t="s">
        <v>493</v>
      </c>
      <c r="M98" s="15" t="s">
        <v>375</v>
      </c>
    </row>
    <row r="99" spans="1:13">
      <c r="A99" s="13" t="s">
        <v>445</v>
      </c>
      <c r="B99" s="2" t="s">
        <v>446</v>
      </c>
      <c r="C99" s="13" t="s">
        <v>28</v>
      </c>
      <c r="D99" s="13" t="s">
        <v>29</v>
      </c>
      <c r="E99" s="2" t="s">
        <v>489</v>
      </c>
      <c r="F99" s="13" t="s">
        <v>494</v>
      </c>
      <c r="G99" s="13" t="s">
        <v>36</v>
      </c>
      <c r="H99" s="13" t="s">
        <v>495</v>
      </c>
      <c r="I99" s="13" t="s">
        <v>496</v>
      </c>
      <c r="J99" s="13" t="s">
        <v>26</v>
      </c>
      <c r="K99" s="2" t="s">
        <v>404</v>
      </c>
      <c r="L99" s="14" t="s">
        <v>497</v>
      </c>
      <c r="M99" s="15" t="s">
        <v>380</v>
      </c>
    </row>
    <row r="100" spans="1:13">
      <c r="A100" s="13" t="s">
        <v>445</v>
      </c>
      <c r="B100" s="2" t="s">
        <v>446</v>
      </c>
      <c r="C100" s="13" t="s">
        <v>28</v>
      </c>
      <c r="D100" s="13" t="s">
        <v>29</v>
      </c>
      <c r="E100" s="2" t="s">
        <v>489</v>
      </c>
      <c r="F100" s="13" t="s">
        <v>498</v>
      </c>
      <c r="G100" s="13" t="s">
        <v>36</v>
      </c>
      <c r="H100" s="13" t="s">
        <v>499</v>
      </c>
      <c r="I100" s="13" t="s">
        <v>500</v>
      </c>
      <c r="J100" s="13" t="s">
        <v>23</v>
      </c>
      <c r="K100" s="2" t="s">
        <v>40</v>
      </c>
      <c r="L100" s="14" t="s">
        <v>501</v>
      </c>
      <c r="M100" s="15" t="s">
        <v>31</v>
      </c>
    </row>
    <row r="101" spans="1:13">
      <c r="A101" s="13" t="s">
        <v>445</v>
      </c>
      <c r="B101" s="2" t="s">
        <v>446</v>
      </c>
      <c r="C101" s="13" t="s">
        <v>28</v>
      </c>
      <c r="D101" s="13" t="s">
        <v>29</v>
      </c>
      <c r="E101" s="2" t="s">
        <v>489</v>
      </c>
      <c r="F101" s="13" t="s">
        <v>502</v>
      </c>
      <c r="G101" s="13" t="s">
        <v>59</v>
      </c>
      <c r="H101" s="13" t="s">
        <v>503</v>
      </c>
      <c r="I101" s="13" t="s">
        <v>504</v>
      </c>
      <c r="J101" s="13" t="s">
        <v>26</v>
      </c>
      <c r="K101" s="2" t="s">
        <v>404</v>
      </c>
      <c r="L101" s="14" t="s">
        <v>497</v>
      </c>
      <c r="M101" s="15" t="s">
        <v>30</v>
      </c>
    </row>
    <row r="102" spans="1:13">
      <c r="A102" s="13" t="s">
        <v>445</v>
      </c>
      <c r="B102" s="2" t="s">
        <v>446</v>
      </c>
      <c r="C102" s="13" t="s">
        <v>28</v>
      </c>
      <c r="D102" s="13" t="s">
        <v>29</v>
      </c>
      <c r="E102" s="2" t="s">
        <v>489</v>
      </c>
      <c r="F102" s="13" t="s">
        <v>505</v>
      </c>
      <c r="G102" s="13" t="s">
        <v>22</v>
      </c>
      <c r="H102" s="13" t="s">
        <v>506</v>
      </c>
      <c r="I102" s="13" t="s">
        <v>507</v>
      </c>
      <c r="J102" s="13" t="s">
        <v>26</v>
      </c>
      <c r="K102" s="2" t="s">
        <v>404</v>
      </c>
      <c r="L102" s="14" t="s">
        <v>493</v>
      </c>
      <c r="M102" s="15" t="s">
        <v>31</v>
      </c>
    </row>
    <row r="103" spans="1:13">
      <c r="A103" s="13" t="s">
        <v>445</v>
      </c>
      <c r="B103" s="2" t="s">
        <v>446</v>
      </c>
      <c r="C103" s="13" t="s">
        <v>508</v>
      </c>
      <c r="D103" s="13" t="s">
        <v>509</v>
      </c>
      <c r="E103" s="2" t="s">
        <v>510</v>
      </c>
      <c r="F103" s="13" t="s">
        <v>511</v>
      </c>
      <c r="G103" s="13" t="s">
        <v>22</v>
      </c>
      <c r="H103" s="13" t="s">
        <v>512</v>
      </c>
      <c r="I103" s="13" t="s">
        <v>513</v>
      </c>
      <c r="J103" s="13" t="s">
        <v>23</v>
      </c>
      <c r="K103" s="2" t="s">
        <v>40</v>
      </c>
      <c r="L103" s="14" t="s">
        <v>514</v>
      </c>
      <c r="M103" s="15" t="s">
        <v>515</v>
      </c>
    </row>
    <row r="104" spans="1:13">
      <c r="A104" s="13" t="s">
        <v>445</v>
      </c>
      <c r="B104" s="2" t="s">
        <v>446</v>
      </c>
      <c r="C104" s="13" t="s">
        <v>516</v>
      </c>
      <c r="D104" s="13" t="s">
        <v>517</v>
      </c>
      <c r="E104" s="2" t="s">
        <v>518</v>
      </c>
      <c r="F104" s="13" t="s">
        <v>519</v>
      </c>
      <c r="G104" s="13" t="s">
        <v>22</v>
      </c>
      <c r="H104" s="13" t="s">
        <v>520</v>
      </c>
      <c r="I104" s="13" t="s">
        <v>521</v>
      </c>
      <c r="J104" s="13" t="s">
        <v>24</v>
      </c>
      <c r="K104" s="2" t="s">
        <v>324</v>
      </c>
      <c r="L104" s="14" t="s">
        <v>522</v>
      </c>
      <c r="M104" s="15" t="s">
        <v>523</v>
      </c>
    </row>
    <row r="105" spans="1:13">
      <c r="A105" s="13" t="s">
        <v>445</v>
      </c>
      <c r="B105" s="2" t="s">
        <v>446</v>
      </c>
      <c r="C105" s="13" t="s">
        <v>516</v>
      </c>
      <c r="D105" s="13" t="s">
        <v>517</v>
      </c>
      <c r="E105" s="2" t="s">
        <v>518</v>
      </c>
      <c r="F105" s="13" t="s">
        <v>524</v>
      </c>
      <c r="G105" s="13" t="s">
        <v>27</v>
      </c>
      <c r="H105" s="13" t="s">
        <v>525</v>
      </c>
      <c r="I105" s="13" t="s">
        <v>526</v>
      </c>
      <c r="J105" s="13" t="s">
        <v>24</v>
      </c>
      <c r="K105" s="2" t="s">
        <v>324</v>
      </c>
      <c r="L105" s="14" t="s">
        <v>522</v>
      </c>
      <c r="M105" s="15" t="s">
        <v>380</v>
      </c>
    </row>
    <row r="106" spans="1:13">
      <c r="A106" s="13" t="s">
        <v>445</v>
      </c>
      <c r="B106" s="2" t="s">
        <v>446</v>
      </c>
      <c r="C106" s="13" t="s">
        <v>516</v>
      </c>
      <c r="D106" s="13" t="s">
        <v>517</v>
      </c>
      <c r="E106" s="2" t="s">
        <v>518</v>
      </c>
      <c r="F106" s="13" t="s">
        <v>527</v>
      </c>
      <c r="G106" s="13" t="s">
        <v>22</v>
      </c>
      <c r="H106" s="13" t="s">
        <v>528</v>
      </c>
      <c r="I106" s="13" t="s">
        <v>529</v>
      </c>
      <c r="J106" s="13" t="s">
        <v>24</v>
      </c>
      <c r="K106" s="2" t="s">
        <v>324</v>
      </c>
      <c r="L106" s="14" t="s">
        <v>522</v>
      </c>
      <c r="M106" s="15" t="s">
        <v>375</v>
      </c>
    </row>
    <row r="107" spans="1:13">
      <c r="A107" s="13" t="s">
        <v>445</v>
      </c>
      <c r="B107" s="2" t="s">
        <v>446</v>
      </c>
      <c r="C107" s="13" t="s">
        <v>61</v>
      </c>
      <c r="D107" s="13" t="s">
        <v>62</v>
      </c>
      <c r="E107" s="2" t="s">
        <v>330</v>
      </c>
      <c r="F107" s="13" t="s">
        <v>530</v>
      </c>
      <c r="G107" s="13" t="s">
        <v>25</v>
      </c>
      <c r="H107" s="13" t="s">
        <v>531</v>
      </c>
      <c r="I107" s="13" t="s">
        <v>532</v>
      </c>
      <c r="J107" s="13" t="s">
        <v>23</v>
      </c>
      <c r="K107" s="2" t="s">
        <v>40</v>
      </c>
      <c r="L107" s="14" t="s">
        <v>533</v>
      </c>
      <c r="M107" s="15" t="s">
        <v>534</v>
      </c>
    </row>
    <row r="108" spans="1:13">
      <c r="A108" s="13" t="s">
        <v>445</v>
      </c>
      <c r="B108" s="2" t="s">
        <v>446</v>
      </c>
      <c r="C108" s="13" t="s">
        <v>535</v>
      </c>
      <c r="D108" s="13" t="s">
        <v>536</v>
      </c>
      <c r="E108" s="2" t="s">
        <v>330</v>
      </c>
      <c r="F108" s="13" t="s">
        <v>537</v>
      </c>
      <c r="G108" s="13" t="s">
        <v>22</v>
      </c>
      <c r="H108" s="13" t="s">
        <v>538</v>
      </c>
      <c r="I108" s="13" t="s">
        <v>539</v>
      </c>
      <c r="J108" s="13" t="s">
        <v>23</v>
      </c>
      <c r="K108" s="2" t="s">
        <v>40</v>
      </c>
      <c r="L108" s="14" t="s">
        <v>540</v>
      </c>
      <c r="M108" s="15" t="s">
        <v>541</v>
      </c>
    </row>
    <row r="109" spans="1:13">
      <c r="A109" s="13" t="s">
        <v>445</v>
      </c>
      <c r="B109" s="2" t="s">
        <v>446</v>
      </c>
      <c r="C109" s="13" t="s">
        <v>542</v>
      </c>
      <c r="D109" s="13" t="s">
        <v>543</v>
      </c>
      <c r="E109" s="2" t="s">
        <v>544</v>
      </c>
      <c r="F109" s="13" t="s">
        <v>545</v>
      </c>
      <c r="G109" s="13" t="s">
        <v>22</v>
      </c>
      <c r="H109" s="13" t="s">
        <v>546</v>
      </c>
      <c r="I109" s="13" t="s">
        <v>547</v>
      </c>
      <c r="J109" s="13" t="s">
        <v>64</v>
      </c>
      <c r="K109" s="2" t="s">
        <v>404</v>
      </c>
      <c r="L109" s="14" t="s">
        <v>548</v>
      </c>
      <c r="M109" s="15" t="s">
        <v>549</v>
      </c>
    </row>
    <row r="110" spans="1:13">
      <c r="A110" s="13" t="s">
        <v>445</v>
      </c>
      <c r="B110" s="2" t="s">
        <v>446</v>
      </c>
      <c r="C110" s="13" t="s">
        <v>542</v>
      </c>
      <c r="D110" s="13" t="s">
        <v>543</v>
      </c>
      <c r="E110" s="2" t="s">
        <v>544</v>
      </c>
      <c r="F110" s="13" t="s">
        <v>545</v>
      </c>
      <c r="G110" s="13" t="s">
        <v>25</v>
      </c>
      <c r="H110" s="13" t="s">
        <v>546</v>
      </c>
      <c r="I110" s="13" t="s">
        <v>547</v>
      </c>
      <c r="J110" s="13" t="s">
        <v>64</v>
      </c>
      <c r="K110" s="2" t="s">
        <v>404</v>
      </c>
      <c r="L110" s="14" t="s">
        <v>548</v>
      </c>
      <c r="M110" s="15" t="s">
        <v>550</v>
      </c>
    </row>
    <row r="111" spans="1:13">
      <c r="A111" s="13" t="s">
        <v>445</v>
      </c>
      <c r="B111" s="2" t="s">
        <v>446</v>
      </c>
      <c r="C111" s="13" t="s">
        <v>38</v>
      </c>
      <c r="D111" s="13" t="s">
        <v>39</v>
      </c>
      <c r="E111" s="2" t="s">
        <v>551</v>
      </c>
      <c r="F111" s="13" t="s">
        <v>65</v>
      </c>
      <c r="G111" s="13" t="s">
        <v>66</v>
      </c>
      <c r="H111" s="13" t="s">
        <v>67</v>
      </c>
      <c r="I111" s="13" t="s">
        <v>44</v>
      </c>
      <c r="J111" s="13" t="s">
        <v>37</v>
      </c>
      <c r="K111" s="2" t="s">
        <v>324</v>
      </c>
      <c r="L111" s="14" t="s">
        <v>75</v>
      </c>
      <c r="M111" s="17" t="s">
        <v>47</v>
      </c>
    </row>
    <row r="112" spans="1:13">
      <c r="A112" s="13" t="s">
        <v>445</v>
      </c>
      <c r="B112" s="2" t="s">
        <v>446</v>
      </c>
      <c r="C112" s="13" t="s">
        <v>68</v>
      </c>
      <c r="D112" s="13" t="s">
        <v>32</v>
      </c>
      <c r="E112" s="2" t="s">
        <v>552</v>
      </c>
      <c r="F112" s="13" t="s">
        <v>553</v>
      </c>
      <c r="G112" s="13" t="s">
        <v>22</v>
      </c>
      <c r="H112" s="13" t="s">
        <v>554</v>
      </c>
      <c r="I112" s="13" t="s">
        <v>555</v>
      </c>
      <c r="J112" s="13" t="s">
        <v>33</v>
      </c>
      <c r="K112" s="2" t="s">
        <v>556</v>
      </c>
      <c r="L112" s="14" t="s">
        <v>557</v>
      </c>
      <c r="M112" s="14" t="s">
        <v>69</v>
      </c>
    </row>
    <row r="113" spans="1:13">
      <c r="A113" s="13" t="s">
        <v>445</v>
      </c>
      <c r="B113" s="2" t="s">
        <v>446</v>
      </c>
      <c r="C113" s="13" t="s">
        <v>558</v>
      </c>
      <c r="D113" s="13" t="s">
        <v>559</v>
      </c>
      <c r="E113" s="2" t="s">
        <v>560</v>
      </c>
      <c r="F113" s="13" t="s">
        <v>561</v>
      </c>
      <c r="G113" s="13" t="s">
        <v>22</v>
      </c>
      <c r="H113" s="13" t="s">
        <v>452</v>
      </c>
      <c r="I113" s="13" t="s">
        <v>453</v>
      </c>
      <c r="J113" s="13" t="s">
        <v>23</v>
      </c>
      <c r="K113" s="2" t="s">
        <v>40</v>
      </c>
      <c r="L113" s="14" t="s">
        <v>454</v>
      </c>
      <c r="M113" s="17" t="s">
        <v>455</v>
      </c>
    </row>
    <row r="114" spans="1:13">
      <c r="A114" s="13" t="s">
        <v>445</v>
      </c>
      <c r="B114" s="2" t="s">
        <v>446</v>
      </c>
      <c r="C114" s="13" t="s">
        <v>562</v>
      </c>
      <c r="D114" s="13" t="s">
        <v>563</v>
      </c>
      <c r="E114" s="2" t="s">
        <v>564</v>
      </c>
      <c r="F114" s="13" t="s">
        <v>565</v>
      </c>
      <c r="G114" s="13" t="s">
        <v>22</v>
      </c>
      <c r="H114" s="13" t="s">
        <v>377</v>
      </c>
      <c r="I114" s="13" t="s">
        <v>378</v>
      </c>
      <c r="J114" s="13" t="s">
        <v>23</v>
      </c>
      <c r="K114" s="2" t="s">
        <v>40</v>
      </c>
      <c r="L114" s="14" t="s">
        <v>566</v>
      </c>
      <c r="M114" s="17" t="s">
        <v>58</v>
      </c>
    </row>
    <row r="115" spans="1:13">
      <c r="A115" s="13" t="s">
        <v>445</v>
      </c>
      <c r="B115" s="2" t="s">
        <v>446</v>
      </c>
      <c r="C115" s="13" t="s">
        <v>567</v>
      </c>
      <c r="D115" s="13" t="s">
        <v>568</v>
      </c>
      <c r="E115" s="2" t="s">
        <v>569</v>
      </c>
      <c r="F115" s="13" t="s">
        <v>570</v>
      </c>
      <c r="G115" s="13" t="s">
        <v>22</v>
      </c>
      <c r="H115" s="13" t="s">
        <v>525</v>
      </c>
      <c r="I115" s="13" t="s">
        <v>526</v>
      </c>
      <c r="J115" s="13" t="s">
        <v>24</v>
      </c>
      <c r="K115" s="2" t="s">
        <v>324</v>
      </c>
      <c r="L115" s="14" t="s">
        <v>522</v>
      </c>
      <c r="M115" s="17" t="s">
        <v>380</v>
      </c>
    </row>
    <row r="116" spans="1:13">
      <c r="A116" s="13" t="s">
        <v>445</v>
      </c>
      <c r="B116" s="2" t="s">
        <v>446</v>
      </c>
      <c r="C116" s="13" t="s">
        <v>567</v>
      </c>
      <c r="D116" s="13" t="s">
        <v>568</v>
      </c>
      <c r="E116" s="2" t="s">
        <v>569</v>
      </c>
      <c r="F116" s="13" t="s">
        <v>571</v>
      </c>
      <c r="G116" s="13" t="s">
        <v>25</v>
      </c>
      <c r="H116" s="13" t="s">
        <v>528</v>
      </c>
      <c r="I116" s="13" t="s">
        <v>529</v>
      </c>
      <c r="J116" s="13" t="s">
        <v>24</v>
      </c>
      <c r="K116" s="2" t="s">
        <v>324</v>
      </c>
      <c r="L116" s="14" t="s">
        <v>522</v>
      </c>
      <c r="M116" s="17" t="s">
        <v>375</v>
      </c>
    </row>
    <row r="117" spans="1:13">
      <c r="A117" s="13" t="s">
        <v>445</v>
      </c>
      <c r="B117" s="2" t="s">
        <v>446</v>
      </c>
      <c r="C117" s="13" t="s">
        <v>567</v>
      </c>
      <c r="D117" s="13" t="s">
        <v>568</v>
      </c>
      <c r="E117" s="2" t="s">
        <v>569</v>
      </c>
      <c r="F117" s="13" t="s">
        <v>572</v>
      </c>
      <c r="G117" s="13" t="s">
        <v>22</v>
      </c>
      <c r="H117" s="13" t="s">
        <v>573</v>
      </c>
      <c r="I117" s="13" t="s">
        <v>574</v>
      </c>
      <c r="J117" s="13" t="s">
        <v>23</v>
      </c>
      <c r="K117" s="2" t="s">
        <v>40</v>
      </c>
      <c r="L117" s="14" t="s">
        <v>575</v>
      </c>
      <c r="M117" s="17" t="s">
        <v>488</v>
      </c>
    </row>
    <row r="118" spans="1:13">
      <c r="A118" s="13" t="s">
        <v>445</v>
      </c>
      <c r="B118" s="2" t="s">
        <v>446</v>
      </c>
      <c r="C118" s="13" t="s">
        <v>567</v>
      </c>
      <c r="D118" s="13" t="s">
        <v>568</v>
      </c>
      <c r="E118" s="2" t="s">
        <v>569</v>
      </c>
      <c r="F118" s="13" t="s">
        <v>576</v>
      </c>
      <c r="G118" s="13" t="s">
        <v>22</v>
      </c>
      <c r="H118" s="13" t="s">
        <v>577</v>
      </c>
      <c r="I118" s="13" t="s">
        <v>578</v>
      </c>
      <c r="J118" s="13" t="s">
        <v>23</v>
      </c>
      <c r="K118" s="2" t="s">
        <v>40</v>
      </c>
      <c r="L118" s="14" t="s">
        <v>579</v>
      </c>
      <c r="M118" s="17" t="s">
        <v>48</v>
      </c>
    </row>
    <row r="119" spans="1:13">
      <c r="A119" s="13" t="s">
        <v>445</v>
      </c>
      <c r="B119" s="2" t="s">
        <v>446</v>
      </c>
      <c r="C119" s="13" t="s">
        <v>580</v>
      </c>
      <c r="D119" s="13" t="s">
        <v>581</v>
      </c>
      <c r="E119" s="2" t="s">
        <v>582</v>
      </c>
      <c r="F119" s="13" t="s">
        <v>583</v>
      </c>
      <c r="G119" s="13" t="s">
        <v>22</v>
      </c>
      <c r="H119" s="13" t="s">
        <v>584</v>
      </c>
      <c r="I119" s="13" t="s">
        <v>585</v>
      </c>
      <c r="J119" s="13" t="s">
        <v>26</v>
      </c>
      <c r="K119" s="2" t="s">
        <v>404</v>
      </c>
      <c r="L119" s="14" t="s">
        <v>586</v>
      </c>
      <c r="M119" s="17" t="s">
        <v>52</v>
      </c>
    </row>
    <row r="120" spans="1:13">
      <c r="A120" s="13" t="s">
        <v>445</v>
      </c>
      <c r="B120" s="13" t="s">
        <v>446</v>
      </c>
      <c r="C120" s="13" t="s">
        <v>587</v>
      </c>
      <c r="D120" s="13" t="s">
        <v>588</v>
      </c>
      <c r="E120" s="13" t="s">
        <v>589</v>
      </c>
      <c r="F120" s="13" t="s">
        <v>590</v>
      </c>
      <c r="G120" s="13" t="s">
        <v>22</v>
      </c>
      <c r="H120" s="13" t="s">
        <v>591</v>
      </c>
      <c r="I120" s="13" t="s">
        <v>592</v>
      </c>
      <c r="J120" s="13" t="s">
        <v>23</v>
      </c>
      <c r="K120" s="13" t="s">
        <v>40</v>
      </c>
      <c r="L120" s="14" t="s">
        <v>593</v>
      </c>
      <c r="M120" s="14" t="s">
        <v>70</v>
      </c>
    </row>
    <row r="121" spans="1:13">
      <c r="A121" s="13" t="s">
        <v>445</v>
      </c>
      <c r="B121" s="13" t="s">
        <v>446</v>
      </c>
      <c r="C121" s="13" t="s">
        <v>587</v>
      </c>
      <c r="D121" s="13" t="s">
        <v>588</v>
      </c>
      <c r="E121" s="13" t="s">
        <v>589</v>
      </c>
      <c r="F121" s="13" t="s">
        <v>594</v>
      </c>
      <c r="G121" s="13" t="s">
        <v>22</v>
      </c>
      <c r="H121" s="13" t="s">
        <v>595</v>
      </c>
      <c r="I121" s="13" t="s">
        <v>596</v>
      </c>
      <c r="J121" s="13" t="s">
        <v>23</v>
      </c>
      <c r="K121" s="13" t="s">
        <v>40</v>
      </c>
      <c r="L121" s="14" t="s">
        <v>597</v>
      </c>
      <c r="M121" s="14" t="s">
        <v>81</v>
      </c>
    </row>
    <row r="122" spans="1:13">
      <c r="A122" s="13" t="s">
        <v>445</v>
      </c>
      <c r="B122" s="13" t="s">
        <v>446</v>
      </c>
      <c r="C122" s="13" t="s">
        <v>587</v>
      </c>
      <c r="D122" s="13" t="s">
        <v>588</v>
      </c>
      <c r="E122" s="13" t="s">
        <v>589</v>
      </c>
      <c r="F122" s="13" t="s">
        <v>598</v>
      </c>
      <c r="G122" s="13" t="s">
        <v>22</v>
      </c>
      <c r="H122" s="13" t="s">
        <v>599</v>
      </c>
      <c r="I122" s="13" t="s">
        <v>600</v>
      </c>
      <c r="J122" s="13" t="s">
        <v>23</v>
      </c>
      <c r="K122" s="13" t="s">
        <v>40</v>
      </c>
      <c r="L122" s="14" t="s">
        <v>601</v>
      </c>
      <c r="M122" s="14" t="s">
        <v>71</v>
      </c>
    </row>
    <row r="123" spans="1:13">
      <c r="A123" s="13" t="s">
        <v>445</v>
      </c>
      <c r="B123" s="13" t="s">
        <v>446</v>
      </c>
      <c r="C123" s="13" t="s">
        <v>434</v>
      </c>
      <c r="D123" s="13" t="s">
        <v>435</v>
      </c>
      <c r="E123" s="13" t="s">
        <v>436</v>
      </c>
      <c r="F123" s="13" t="s">
        <v>602</v>
      </c>
      <c r="G123" s="13" t="s">
        <v>22</v>
      </c>
      <c r="H123" s="13" t="s">
        <v>603</v>
      </c>
      <c r="I123" s="13" t="s">
        <v>604</v>
      </c>
      <c r="J123" s="13" t="s">
        <v>23</v>
      </c>
      <c r="K123" s="13" t="s">
        <v>40</v>
      </c>
      <c r="L123" s="14" t="s">
        <v>444</v>
      </c>
      <c r="M123" s="14" t="s">
        <v>605</v>
      </c>
    </row>
    <row r="124" spans="1:13">
      <c r="A124" s="13" t="s">
        <v>445</v>
      </c>
      <c r="B124" s="13" t="s">
        <v>446</v>
      </c>
      <c r="C124" s="13" t="s">
        <v>434</v>
      </c>
      <c r="D124" s="13" t="s">
        <v>435</v>
      </c>
      <c r="E124" s="13" t="s">
        <v>436</v>
      </c>
      <c r="F124" s="13" t="s">
        <v>606</v>
      </c>
      <c r="G124" s="13" t="s">
        <v>22</v>
      </c>
      <c r="H124" s="13" t="s">
        <v>607</v>
      </c>
      <c r="I124" s="13" t="s">
        <v>608</v>
      </c>
      <c r="J124" s="13" t="s">
        <v>23</v>
      </c>
      <c r="K124" s="13" t="s">
        <v>40</v>
      </c>
      <c r="L124" s="14" t="s">
        <v>609</v>
      </c>
      <c r="M124" s="14" t="s">
        <v>70</v>
      </c>
    </row>
    <row r="125" spans="1:13">
      <c r="A125" s="13" t="s">
        <v>445</v>
      </c>
      <c r="B125" s="13" t="s">
        <v>446</v>
      </c>
      <c r="C125" s="13" t="s">
        <v>434</v>
      </c>
      <c r="D125" s="13" t="s">
        <v>435</v>
      </c>
      <c r="E125" s="13" t="s">
        <v>436</v>
      </c>
      <c r="F125" s="13" t="s">
        <v>610</v>
      </c>
      <c r="G125" s="13" t="s">
        <v>22</v>
      </c>
      <c r="H125" s="13" t="s">
        <v>611</v>
      </c>
      <c r="I125" s="13" t="s">
        <v>612</v>
      </c>
      <c r="J125" s="13" t="s">
        <v>24</v>
      </c>
      <c r="K125" s="13" t="s">
        <v>324</v>
      </c>
      <c r="L125" s="14" t="s">
        <v>613</v>
      </c>
      <c r="M125" s="14" t="s">
        <v>54</v>
      </c>
    </row>
    <row r="126" spans="1:13">
      <c r="A126" s="13" t="s">
        <v>445</v>
      </c>
      <c r="B126" s="13" t="s">
        <v>446</v>
      </c>
      <c r="C126" s="13" t="s">
        <v>434</v>
      </c>
      <c r="D126" s="13" t="s">
        <v>435</v>
      </c>
      <c r="E126" s="13" t="s">
        <v>436</v>
      </c>
      <c r="F126" s="13" t="s">
        <v>610</v>
      </c>
      <c r="G126" s="13" t="s">
        <v>25</v>
      </c>
      <c r="H126" s="13" t="s">
        <v>611</v>
      </c>
      <c r="I126" s="13" t="s">
        <v>612</v>
      </c>
      <c r="J126" s="13" t="s">
        <v>24</v>
      </c>
      <c r="K126" s="13" t="s">
        <v>324</v>
      </c>
      <c r="L126" s="14" t="s">
        <v>613</v>
      </c>
      <c r="M126" s="14" t="s">
        <v>30</v>
      </c>
    </row>
    <row r="127" spans="1:13">
      <c r="A127" s="6" t="s">
        <v>445</v>
      </c>
      <c r="B127" s="6" t="s">
        <v>446</v>
      </c>
      <c r="C127" s="13" t="s">
        <v>516</v>
      </c>
      <c r="D127" s="6" t="s">
        <v>517</v>
      </c>
      <c r="E127" s="6" t="s">
        <v>518</v>
      </c>
      <c r="F127" s="6" t="s">
        <v>614</v>
      </c>
      <c r="G127" s="6" t="s">
        <v>615</v>
      </c>
      <c r="H127" s="6" t="s">
        <v>616</v>
      </c>
      <c r="I127" s="6" t="s">
        <v>79</v>
      </c>
      <c r="J127" s="6" t="s">
        <v>24</v>
      </c>
      <c r="K127" s="6" t="s">
        <v>324</v>
      </c>
      <c r="L127" s="18" t="s">
        <v>617</v>
      </c>
      <c r="M127" s="13" t="s">
        <v>34</v>
      </c>
    </row>
    <row r="128" spans="1:13">
      <c r="A128" s="6" t="s">
        <v>445</v>
      </c>
      <c r="B128" s="6" t="s">
        <v>446</v>
      </c>
      <c r="C128" s="13" t="s">
        <v>567</v>
      </c>
      <c r="D128" s="6" t="s">
        <v>568</v>
      </c>
      <c r="E128" s="6" t="s">
        <v>569</v>
      </c>
      <c r="F128" s="6" t="s">
        <v>571</v>
      </c>
      <c r="G128" s="6" t="s">
        <v>22</v>
      </c>
      <c r="H128" s="6" t="s">
        <v>528</v>
      </c>
      <c r="I128" s="6" t="s">
        <v>79</v>
      </c>
      <c r="J128" s="6" t="s">
        <v>24</v>
      </c>
      <c r="K128" s="6" t="s">
        <v>324</v>
      </c>
      <c r="L128" s="18" t="s">
        <v>617</v>
      </c>
      <c r="M128" s="13" t="s">
        <v>375</v>
      </c>
    </row>
    <row r="129" spans="1:13">
      <c r="A129" s="6" t="s">
        <v>445</v>
      </c>
      <c r="B129" s="6" t="s">
        <v>446</v>
      </c>
      <c r="C129" s="13" t="s">
        <v>618</v>
      </c>
      <c r="D129" s="6" t="s">
        <v>619</v>
      </c>
      <c r="E129" s="6" t="s">
        <v>620</v>
      </c>
      <c r="F129" s="6" t="s">
        <v>621</v>
      </c>
      <c r="G129" s="6" t="s">
        <v>22</v>
      </c>
      <c r="H129" s="6" t="s">
        <v>622</v>
      </c>
      <c r="I129" s="6" t="s">
        <v>79</v>
      </c>
      <c r="J129" s="6" t="s">
        <v>23</v>
      </c>
      <c r="K129" s="6" t="s">
        <v>40</v>
      </c>
      <c r="L129" s="18" t="s">
        <v>623</v>
      </c>
      <c r="M129" s="13" t="s">
        <v>54</v>
      </c>
    </row>
    <row r="130" spans="1:13">
      <c r="A130" s="13" t="s">
        <v>624</v>
      </c>
      <c r="B130" s="2" t="s">
        <v>446</v>
      </c>
      <c r="C130" s="13" t="s">
        <v>340</v>
      </c>
      <c r="D130" s="13" t="s">
        <v>341</v>
      </c>
      <c r="E130" s="2" t="s">
        <v>342</v>
      </c>
      <c r="F130" s="13" t="s">
        <v>625</v>
      </c>
      <c r="G130" s="13" t="s">
        <v>22</v>
      </c>
      <c r="H130" s="13" t="s">
        <v>626</v>
      </c>
      <c r="I130" s="13" t="s">
        <v>627</v>
      </c>
      <c r="J130" s="13" t="s">
        <v>23</v>
      </c>
      <c r="K130" s="2" t="s">
        <v>40</v>
      </c>
      <c r="L130" s="14" t="s">
        <v>346</v>
      </c>
      <c r="M130" s="17" t="s">
        <v>48</v>
      </c>
    </row>
    <row r="131" spans="1:13">
      <c r="A131" s="13" t="s">
        <v>624</v>
      </c>
      <c r="B131" s="2" t="s">
        <v>446</v>
      </c>
      <c r="C131" s="13" t="s">
        <v>340</v>
      </c>
      <c r="D131" s="13" t="s">
        <v>341</v>
      </c>
      <c r="E131" s="2" t="s">
        <v>342</v>
      </c>
      <c r="F131" s="13" t="s">
        <v>628</v>
      </c>
      <c r="G131" s="13" t="s">
        <v>22</v>
      </c>
      <c r="H131" s="13" t="s">
        <v>629</v>
      </c>
      <c r="I131" s="13" t="s">
        <v>630</v>
      </c>
      <c r="J131" s="13" t="s">
        <v>23</v>
      </c>
      <c r="K131" s="2" t="s">
        <v>40</v>
      </c>
      <c r="L131" s="14" t="s">
        <v>631</v>
      </c>
      <c r="M131" s="17"/>
    </row>
    <row r="132" spans="1:13">
      <c r="A132" s="6" t="s">
        <v>445</v>
      </c>
      <c r="B132" s="6" t="s">
        <v>446</v>
      </c>
      <c r="C132" s="13">
        <v>910</v>
      </c>
      <c r="D132" s="6" t="s">
        <v>632</v>
      </c>
      <c r="E132" s="6" t="s">
        <v>633</v>
      </c>
      <c r="F132" s="6" t="s">
        <v>634</v>
      </c>
      <c r="G132" s="6" t="s">
        <v>22</v>
      </c>
      <c r="H132" s="6" t="s">
        <v>635</v>
      </c>
      <c r="I132" s="6" t="s">
        <v>636</v>
      </c>
      <c r="J132" s="6" t="s">
        <v>23</v>
      </c>
      <c r="K132" s="6" t="s">
        <v>40</v>
      </c>
      <c r="L132" s="18" t="s">
        <v>637</v>
      </c>
      <c r="M132" s="15">
        <v>412413414</v>
      </c>
    </row>
    <row r="133" spans="1:13">
      <c r="A133" s="6" t="s">
        <v>445</v>
      </c>
      <c r="B133" s="6" t="s">
        <v>446</v>
      </c>
      <c r="C133" s="13">
        <v>910</v>
      </c>
      <c r="D133" s="6" t="s">
        <v>632</v>
      </c>
      <c r="E133" s="6" t="s">
        <v>633</v>
      </c>
      <c r="F133" s="6" t="s">
        <v>638</v>
      </c>
      <c r="G133" s="6" t="s">
        <v>25</v>
      </c>
      <c r="H133" s="6" t="s">
        <v>639</v>
      </c>
      <c r="I133" s="6" t="s">
        <v>640</v>
      </c>
      <c r="J133" s="6" t="s">
        <v>23</v>
      </c>
      <c r="K133" s="6" t="s">
        <v>40</v>
      </c>
      <c r="L133" s="18" t="s">
        <v>641</v>
      </c>
      <c r="M133" s="15">
        <v>308309310</v>
      </c>
    </row>
    <row r="134" spans="1:13">
      <c r="A134" s="6" t="s">
        <v>445</v>
      </c>
      <c r="B134" s="6" t="s">
        <v>446</v>
      </c>
      <c r="C134" s="13">
        <v>910</v>
      </c>
      <c r="D134" s="6" t="s">
        <v>632</v>
      </c>
      <c r="E134" s="6" t="s">
        <v>633</v>
      </c>
      <c r="F134" s="6" t="s">
        <v>642</v>
      </c>
      <c r="G134" s="6" t="s">
        <v>25</v>
      </c>
      <c r="H134" s="6" t="s">
        <v>643</v>
      </c>
      <c r="I134" s="6" t="s">
        <v>644</v>
      </c>
      <c r="J134" s="6" t="s">
        <v>23</v>
      </c>
      <c r="K134" s="6" t="s">
        <v>40</v>
      </c>
      <c r="L134" s="18" t="s">
        <v>645</v>
      </c>
      <c r="M134" s="15">
        <v>407408409410</v>
      </c>
    </row>
    <row r="135" spans="1:13">
      <c r="A135" s="6" t="s">
        <v>445</v>
      </c>
      <c r="B135" s="6" t="s">
        <v>446</v>
      </c>
      <c r="C135" s="13">
        <v>910</v>
      </c>
      <c r="D135" s="6" t="s">
        <v>632</v>
      </c>
      <c r="E135" s="6" t="s">
        <v>633</v>
      </c>
      <c r="F135" s="6" t="s">
        <v>646</v>
      </c>
      <c r="G135" s="6" t="s">
        <v>25</v>
      </c>
      <c r="H135" s="6" t="s">
        <v>647</v>
      </c>
      <c r="I135" s="6" t="s">
        <v>648</v>
      </c>
      <c r="J135" s="6" t="s">
        <v>23</v>
      </c>
      <c r="K135" s="6" t="s">
        <v>40</v>
      </c>
      <c r="L135" s="18" t="s">
        <v>649</v>
      </c>
      <c r="M135" s="15">
        <v>209210211</v>
      </c>
    </row>
    <row r="136" spans="1:13">
      <c r="A136" s="6" t="s">
        <v>445</v>
      </c>
      <c r="B136" s="6" t="s">
        <v>446</v>
      </c>
      <c r="C136" s="13">
        <v>910</v>
      </c>
      <c r="D136" s="6" t="s">
        <v>632</v>
      </c>
      <c r="E136" s="6" t="s">
        <v>633</v>
      </c>
      <c r="F136" s="6" t="s">
        <v>650</v>
      </c>
      <c r="G136" s="6" t="s">
        <v>22</v>
      </c>
      <c r="H136" s="6" t="s">
        <v>651</v>
      </c>
      <c r="I136" s="6" t="s">
        <v>652</v>
      </c>
      <c r="J136" s="6" t="s">
        <v>23</v>
      </c>
      <c r="K136" s="6" t="s">
        <v>40</v>
      </c>
      <c r="L136" s="18" t="s">
        <v>637</v>
      </c>
      <c r="M136" s="15">
        <v>405406407</v>
      </c>
    </row>
    <row r="137" spans="1:13">
      <c r="A137" s="6" t="s">
        <v>445</v>
      </c>
      <c r="B137" s="6" t="s">
        <v>446</v>
      </c>
      <c r="C137" s="13">
        <v>910</v>
      </c>
      <c r="D137" s="6" t="s">
        <v>632</v>
      </c>
      <c r="E137" s="6" t="s">
        <v>633</v>
      </c>
      <c r="F137" s="6" t="s">
        <v>653</v>
      </c>
      <c r="G137" s="6" t="s">
        <v>25</v>
      </c>
      <c r="H137" s="6" t="s">
        <v>654</v>
      </c>
      <c r="I137" s="6" t="s">
        <v>655</v>
      </c>
      <c r="J137" s="6" t="s">
        <v>23</v>
      </c>
      <c r="K137" s="6" t="s">
        <v>40</v>
      </c>
      <c r="L137" s="18" t="s">
        <v>656</v>
      </c>
      <c r="M137" s="15">
        <v>111112113</v>
      </c>
    </row>
  </sheetData>
  <autoFilter ref="A3:M3" xr:uid="{788EB298-207A-4835-B8B2-E00AB624A9CE}">
    <filterColumn colId="0" showButton="0"/>
    <sortState xmlns:xlrd2="http://schemas.microsoft.com/office/spreadsheetml/2017/richdata2" ref="A5:M72">
      <sortCondition ref="A3"/>
    </sortState>
  </autoFilter>
  <mergeCells count="2">
    <mergeCell ref="A1:M1"/>
    <mergeCell ref="A2:B3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劉芷涵</dc:creator>
  <cp:lastModifiedBy>劉芷涵</cp:lastModifiedBy>
  <cp:lastPrinted>2025-01-21T08:14:05Z</cp:lastPrinted>
  <dcterms:created xsi:type="dcterms:W3CDTF">2024-01-30T08:47:57Z</dcterms:created>
  <dcterms:modified xsi:type="dcterms:W3CDTF">2025-02-12T03:07:31Z</dcterms:modified>
</cp:coreProperties>
</file>